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75" windowWidth="24240" windowHeight="12300"/>
  </bookViews>
  <sheets>
    <sheet name="Форма 1" sheetId="1" r:id="rId1"/>
  </sheets>
  <definedNames>
    <definedName name="_xlnm._FilterDatabase" localSheetId="0" hidden="1">'Форма 1'!$A$6:$U$205</definedName>
    <definedName name="_xlnm.Print_Area" localSheetId="0">'Форма 1'!$A$1:$Q$212</definedName>
  </definedNames>
  <calcPr calcId="145621"/>
</workbook>
</file>

<file path=xl/calcChain.xml><?xml version="1.0" encoding="utf-8"?>
<calcChain xmlns="http://schemas.openxmlformats.org/spreadsheetml/2006/main">
  <c r="G71" i="1" l="1"/>
  <c r="G20" i="1"/>
  <c r="G202" i="1" l="1"/>
  <c r="G201" i="1"/>
  <c r="G200" i="1"/>
  <c r="G199" i="1"/>
  <c r="G198" i="1"/>
  <c r="G197" i="1"/>
  <c r="G194" i="1"/>
  <c r="G195" i="1"/>
  <c r="G193" i="1"/>
  <c r="G192" i="1"/>
  <c r="G191" i="1"/>
  <c r="G190" i="1"/>
  <c r="G189" i="1" l="1"/>
  <c r="G188" i="1"/>
  <c r="G187" i="1"/>
  <c r="G186" i="1" l="1"/>
  <c r="G183" i="1" l="1"/>
  <c r="G184" i="1"/>
  <c r="G185" i="1"/>
  <c r="G182" i="1"/>
  <c r="G106" i="1" l="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3" i="1"/>
  <c r="G72"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19" i="1"/>
  <c r="G18" i="1"/>
  <c r="G17" i="1"/>
  <c r="G16" i="1"/>
  <c r="G15" i="1"/>
  <c r="G14" i="1"/>
  <c r="G13" i="1"/>
  <c r="G12" i="1"/>
  <c r="G11" i="1"/>
  <c r="G10" i="1"/>
  <c r="G9" i="1"/>
</calcChain>
</file>

<file path=xl/sharedStrings.xml><?xml version="1.0" encoding="utf-8"?>
<sst xmlns="http://schemas.openxmlformats.org/spreadsheetml/2006/main" count="1157" uniqueCount="653">
  <si>
    <t>№ п/п</t>
  </si>
  <si>
    <t xml:space="preserve">Адресный перечень мест (площадок) накопления ТКО
</t>
  </si>
  <si>
    <t>Географические координаты мест (площадок) накопления ТКО</t>
  </si>
  <si>
    <t>Данные о нахождении мест (площадок) накопления ТКО</t>
  </si>
  <si>
    <t>Техническая характеристика мест (площадок) накопления ТКО</t>
  </si>
  <si>
    <t>покрытие</t>
  </si>
  <si>
    <t>площадь</t>
  </si>
  <si>
    <t>Данные о собственниках мест (площадок) накопления ТКО</t>
  </si>
  <si>
    <t xml:space="preserve">Данные об источниках образования ТКО </t>
  </si>
  <si>
    <t>Адрес объекта (ов) капитального строительства, территории (части территории) поселения</t>
  </si>
  <si>
    <t>ФИО 
физического лица</t>
  </si>
  <si>
    <t>кол-во размещенных контейнеров</t>
  </si>
  <si>
    <t>объем размещенных контейнеров</t>
  </si>
  <si>
    <t>кол-во размещенных бункеров</t>
  </si>
  <si>
    <t>объем размещенных бункеров</t>
  </si>
  <si>
    <t>кол-во планируемых к размещению контейнеров</t>
  </si>
  <si>
    <t>объем планируемых к размещению контейнеров</t>
  </si>
  <si>
    <t>объем планируемых к размещению бункеров</t>
  </si>
  <si>
    <t>кол-во планируемых к размещению бункеров</t>
  </si>
  <si>
    <t>Сведения о действующих местах (площадках) накопления твердых комунальных отходов</t>
  </si>
  <si>
    <t xml:space="preserve">с.Гыда, ул. Катаевой д.15 </t>
  </si>
  <si>
    <t xml:space="preserve">ул.Катаевой д.17 </t>
  </si>
  <si>
    <t>ул. Молокова 25 а</t>
  </si>
  <si>
    <t>ул.Советская 17а</t>
  </si>
  <si>
    <t>ул.Полярная д.3а</t>
  </si>
  <si>
    <t xml:space="preserve">ул.Снежная д.5 </t>
  </si>
  <si>
    <t>ул.Калинина д.7</t>
  </si>
  <si>
    <t xml:space="preserve">ул.40 лет Победы, 6а </t>
  </si>
  <si>
    <t>ул.Мкр. Школьный, 7</t>
  </si>
  <si>
    <t>ул.40 лет Победы, 2</t>
  </si>
  <si>
    <t>ул.Полярная д.1 Г</t>
  </si>
  <si>
    <t xml:space="preserve">ул.Советская д.3 </t>
  </si>
  <si>
    <t>ул.Советская 6</t>
  </si>
  <si>
    <t xml:space="preserve">ул.Советская д.8 </t>
  </si>
  <si>
    <t>ул.Советская 19 а</t>
  </si>
  <si>
    <t xml:space="preserve">ул.Советская 18 </t>
  </si>
  <si>
    <t>ул.мкр.школьный 2</t>
  </si>
  <si>
    <t>70.53.31.44 78.29.23.64</t>
  </si>
  <si>
    <t>70.53.33.27 78.29.29.57</t>
  </si>
  <si>
    <t>70.53.37.27 78.29.30.80</t>
  </si>
  <si>
    <t>70.53.357.6 78.28.53.35</t>
  </si>
  <si>
    <t>70.53.33.08 78.29.01.39</t>
  </si>
  <si>
    <t>70.53.36.17 78.28.58.34</t>
  </si>
  <si>
    <t>70.53.36.89 78.29.03.79</t>
  </si>
  <si>
    <t>70.53.39.15 78.29.02.00</t>
  </si>
  <si>
    <t>70.53.33.54 78.29.10.20</t>
  </si>
  <si>
    <t>70.53.42.57 78.29.13.21</t>
  </si>
  <si>
    <t xml:space="preserve">70.53.30.26 78.28.56.67 </t>
  </si>
  <si>
    <t>70.53.28.89 78.29.04.68</t>
  </si>
  <si>
    <t>70.53.32.04 78.29.11.26</t>
  </si>
  <si>
    <t>70.53.32.89 78.29.16.41</t>
  </si>
  <si>
    <t>70.53.35.44 78.29.54.53</t>
  </si>
  <si>
    <t>70.53.35.12 78.29206</t>
  </si>
  <si>
    <t>70.53.41.90 78.29.23.95</t>
  </si>
  <si>
    <t xml:space="preserve">площадка ж/б плит с ограждением </t>
  </si>
  <si>
    <t>12м2</t>
  </si>
  <si>
    <t xml:space="preserve">3 по 0,75 </t>
  </si>
  <si>
    <t>6 по 0,75</t>
  </si>
  <si>
    <t>ГУБ "Гыданская участковая больница"</t>
  </si>
  <si>
    <t>МКДОУ д/с "Северяночка"</t>
  </si>
  <si>
    <t>Гыданское потребительское общество</t>
  </si>
  <si>
    <t xml:space="preserve">Гыданское потребительское общество </t>
  </si>
  <si>
    <t xml:space="preserve">Почтовое отделение </t>
  </si>
  <si>
    <t>ИП Джайлобаев</t>
  </si>
  <si>
    <t>ИП Малах П.Ю</t>
  </si>
  <si>
    <t xml:space="preserve">ПЧ по охране с.гыда Администрации села Гыда </t>
  </si>
  <si>
    <t>ИП Бурика А.П</t>
  </si>
  <si>
    <t>Администрация села Гыда Участковый пункт Полиции ООО "Оптовик"</t>
  </si>
  <si>
    <t>Филиал АО "Ямалкомунэнерго"</t>
  </si>
  <si>
    <t>МКОУ Гыданская школа-интернат среднего общего образования им.Н.И.Яптунай</t>
  </si>
  <si>
    <t>Собственник МКД</t>
  </si>
  <si>
    <t xml:space="preserve">Собственники МКД </t>
  </si>
  <si>
    <t xml:space="preserve"> </t>
  </si>
  <si>
    <t>жилой дом ул.Катаевой 15, ИП Керимова М,М</t>
  </si>
  <si>
    <t>Ип Керимова М.М</t>
  </si>
  <si>
    <t>ИП Чегемлиева Г.Б</t>
  </si>
  <si>
    <t xml:space="preserve">ИП Шамшетдинова А.С </t>
  </si>
  <si>
    <t>жилые дома ул.Катаевой д.17, ул.Катаевой д.19, ИП Чегемлиева Г.Б.</t>
  </si>
  <si>
    <t xml:space="preserve">жилые дома ул.Молокова 25а, ул.Советская 20а, ИП Шамшединова А.С. Гыданская участковая больница </t>
  </si>
  <si>
    <t xml:space="preserve">жилой дом  Советская 17а, Советская 15а </t>
  </si>
  <si>
    <t>жилые дома ул.Полярная д.3а, МДОУ д/c "северяночка" Полярная д.5</t>
  </si>
  <si>
    <t xml:space="preserve">жилые дома ул.снежная д.5, Снежная д.6а, столовая ГПО ул.Молокова 9 </t>
  </si>
  <si>
    <t>жилые дома ул.Калинина 7, хлебопекарня ГПО ул.Снежная д.9 ИП Малах П.Ю</t>
  </si>
  <si>
    <t>жилые дома 40 лет победы 6а, почтовое отделение 40 лет победы 4</t>
  </si>
  <si>
    <t xml:space="preserve">жилой дом 40 лет победы д.2 Советская д.8 ИП Джайлобаев К.Т Магазин продуктовый магазин промышленный  Советская 16а </t>
  </si>
  <si>
    <t xml:space="preserve">жилые дома мк.Школьный 7, новая 11, баня новая д.10, ПЧ по охране с.гыда </t>
  </si>
  <si>
    <t>жилые дома ул. Полярная 1г, Полярная 2а. Полярная 2Б, Советская д.1, Советская 3а, Гыданское потребобщество Снежная д.2</t>
  </si>
  <si>
    <t>жилые дома ул.Советская д.6, Советская д.7. ул.Катаевой д.10</t>
  </si>
  <si>
    <t>жилые дома ул.Советская д.9 Катаевой д.12 участок в с.гыда филиала АО "Ямалкоммунэнерго"</t>
  </si>
  <si>
    <t xml:space="preserve">жилой дом ул.Советская д.19 а </t>
  </si>
  <si>
    <t>жилой дом ул.советская 18а</t>
  </si>
  <si>
    <t xml:space="preserve">спальные учебные корпуса </t>
  </si>
  <si>
    <t xml:space="preserve">         4.5         </t>
  </si>
  <si>
    <t xml:space="preserve">          2.25</t>
  </si>
  <si>
    <t xml:space="preserve">           2.25</t>
  </si>
  <si>
    <t>ул. Пушкина 8</t>
  </si>
  <si>
    <t xml:space="preserve"> 67°28'14.89"С   78°42'51.69"В</t>
  </si>
  <si>
    <t>ЖБ плита</t>
  </si>
  <si>
    <t>жилой фонд</t>
  </si>
  <si>
    <t>ул. Пушкина 8, ул. Кирова 3, ул Кирова 1.</t>
  </si>
  <si>
    <t>ул. Пушкина 10</t>
  </si>
  <si>
    <t>ул. Пушкина 10, Кирова 6, ул Кирова 4.</t>
  </si>
  <si>
    <t>ул. Пушкина 19</t>
  </si>
  <si>
    <t xml:space="preserve"> 67°28'16.82"С  78°42'57.21"В</t>
  </si>
  <si>
    <t>ул. Пушкина 19, ул. Пушкина 21</t>
  </si>
  <si>
    <t>ул. Спортивная 4</t>
  </si>
  <si>
    <t xml:space="preserve"> 67°28'22.62"С   78°43'0.71"В</t>
  </si>
  <si>
    <t>грунт</t>
  </si>
  <si>
    <t xml:space="preserve">ул. Спортивная 4,                            ул. Спортивная 1,                         ул. Спортивная 2,                                 ул. Спортивная 4 корп 2,                         </t>
  </si>
  <si>
    <t>ул. Колхозная 19</t>
  </si>
  <si>
    <t xml:space="preserve"> 67°28'18.54"С   78°42'37.27"В</t>
  </si>
  <si>
    <t>ул. Пушкина 23</t>
  </si>
  <si>
    <t xml:space="preserve"> 67°28'17.60"С  78°42'50.24"В</t>
  </si>
  <si>
    <t>ул. Пушкина 23, ул. Пушкина 21 А,                             ул. Колхозная 12.</t>
  </si>
  <si>
    <t>ул. Пушкина 33</t>
  </si>
  <si>
    <t xml:space="preserve"> 67°28'14.94"С   78°42'30.90"В</t>
  </si>
  <si>
    <t>ул. Пушкина 33,                              ул. Пушкина 26,                           ул. Пушкина 24,                          ул. Пушкина 22,                           ул. Кирова 17.</t>
  </si>
  <si>
    <t>ул. Пушкина 30</t>
  </si>
  <si>
    <t>ул. Пушкина 30,                              ул. Пушкина 30 Б,                           ул. Геофизиков 38</t>
  </si>
  <si>
    <t>ул. Пушкина 34</t>
  </si>
  <si>
    <t xml:space="preserve"> 67°28'12.45"С 78°42'7.99"В</t>
  </si>
  <si>
    <t>ул. Пушкина 34,                             ул. Пушкина 32,                                   ул. Пушкина 30 А.</t>
  </si>
  <si>
    <t>ул Пушкина  37</t>
  </si>
  <si>
    <t>ул Пушкина  37                                   ул Пушкина  35</t>
  </si>
  <si>
    <t>ул. Геофизиков 35</t>
  </si>
  <si>
    <t>ул. Геофизиков 35,                      ул. Геофизиков 33</t>
  </si>
  <si>
    <t>ул. Геофизиков 31</t>
  </si>
  <si>
    <t xml:space="preserve"> 67°28'6.81"С   78°42'18.47"В</t>
  </si>
  <si>
    <t>ул. Геофизиков 31,                      ул. Геофизиков 27,                             ул. Геофизиков 27 В</t>
  </si>
  <si>
    <t>ул. Дорожная 1</t>
  </si>
  <si>
    <t xml:space="preserve"> 67°28'6.61"С   78°42'15.12"В</t>
  </si>
  <si>
    <t>ул. Дорожная 1,                          ул. Дорожная 3</t>
  </si>
  <si>
    <t>ул. Геофизиков 25</t>
  </si>
  <si>
    <t xml:space="preserve"> 67°28'2.17"С   78°42'22.47"В</t>
  </si>
  <si>
    <t>ул. Геофизиков 25,                ул. Геофизиков 23 Б,                  ул. Геофизиков 25 А</t>
  </si>
  <si>
    <t>ул. Геофизиков 18</t>
  </si>
  <si>
    <t xml:space="preserve"> 67°27'56.97"С  78°42'25.65"В</t>
  </si>
  <si>
    <t>ул. Геофизиков 18,                       ул. Геофизиков 21,                          ул. Геофизиков 20,                 ул. Геофизиков 16</t>
  </si>
  <si>
    <t>ул. Геофизиков 12 А</t>
  </si>
  <si>
    <t xml:space="preserve"> 67°27'52.44"С  78°42'30.88"В</t>
  </si>
  <si>
    <t>ул. Геофизиков 7</t>
  </si>
  <si>
    <t xml:space="preserve"> 67°27'49.99"С   78°42'37.98"В</t>
  </si>
  <si>
    <t>ул. Геофизиков 7,                         ул. Геофизиков 9,                         ул. Геофизиков 5,                          ул. Геофизиков 5 А,                    ул. Геофизиков 3,                      ул. Геофизиков 1 А</t>
  </si>
  <si>
    <t>ул. Калинина 13 А</t>
  </si>
  <si>
    <t xml:space="preserve"> 67°28'42.9"С   78°42'35.4"В</t>
  </si>
  <si>
    <t xml:space="preserve">ул. Геофизиков 30 </t>
  </si>
  <si>
    <t xml:space="preserve"> 67°28'1.24"С  78°42'29.10"В</t>
  </si>
  <si>
    <t xml:space="preserve">ул. Геофизиков 30,                      ул. Геофизиков 24 А,                       ул. Геофизиков 29 </t>
  </si>
  <si>
    <t>ул. Геофизиков 28</t>
  </si>
  <si>
    <t xml:space="preserve"> 67°28'2.21"С  78°42'37.89"В</t>
  </si>
  <si>
    <t>ул. Геофизиков 28,                     ул. Геофизиков 26 А</t>
  </si>
  <si>
    <t>ул. Кирпичная 18</t>
  </si>
  <si>
    <t xml:space="preserve"> 67°28'2.60"С   78°43'11.45"В</t>
  </si>
  <si>
    <t>ул. Заполярная 18</t>
  </si>
  <si>
    <t xml:space="preserve"> 67°28'2.56"С  78°42'49.37"В</t>
  </si>
  <si>
    <t>ул. Заполярная 18,                       ул. Заполярная 28Б</t>
  </si>
  <si>
    <t>ул. Заполярная 16</t>
  </si>
  <si>
    <t xml:space="preserve"> 67°28'4.05"С  78°42'49.27"В</t>
  </si>
  <si>
    <t>ул. Заполярная 16,                       ул. Заводская 20</t>
  </si>
  <si>
    <t>ул. Новая  2</t>
  </si>
  <si>
    <t xml:space="preserve"> 67°28'10.78"С   78°43'7.15"В</t>
  </si>
  <si>
    <t>ул. Новая  2,                            ул. Новая  8,                                     ул. Новая  4,                                  ул. Заводская  2</t>
  </si>
  <si>
    <t>ул. Заводская 1</t>
  </si>
  <si>
    <t xml:space="preserve"> 67°28'9.27"С   78°43'13.04"В</t>
  </si>
  <si>
    <t>ул. Заводская 1,                             ул. Заводская 3,                             ул. Заводская 4,                            ул. Заводская 6,                            ул. Заводская 2,                        ул. Заводская 8,                           ул. Заводская 10</t>
  </si>
  <si>
    <t>ул. Геофизиков 26</t>
  </si>
  <si>
    <t xml:space="preserve"> 67°27'58.18"С   78°42'36.06"В</t>
  </si>
  <si>
    <t>ул. Геофизиков 22 В</t>
  </si>
  <si>
    <t xml:space="preserve"> 67°27'55.38"С  78°42'35.62"В</t>
  </si>
  <si>
    <t xml:space="preserve">ул. Геофизиков 22 Б,                      ул. Геофизиков 22 В,                      ул. Геофизиков 22 </t>
  </si>
  <si>
    <t>ул. Калинина 9 А</t>
  </si>
  <si>
    <t xml:space="preserve"> 67°28'35.03"С   78°42'36.59"В</t>
  </si>
  <si>
    <t xml:space="preserve">ул. Калинина 9 А,                         ул. Калинина 20,                      ул. Калинина 18,                           ул. Калинина 19,                      ул. Калинина 16Б,                          ул. Калинина 11 А, </t>
  </si>
  <si>
    <t>ул. Калинина 9 Б</t>
  </si>
  <si>
    <t xml:space="preserve"> 67°28'39.33"С  78°42'36.37"В</t>
  </si>
  <si>
    <t>ул. Калинина 15 А</t>
  </si>
  <si>
    <t xml:space="preserve"> 67°28'42.88"С   78°42'35.39"В</t>
  </si>
  <si>
    <t>ул. Калинина 15 А,                       ул. Калинина 13 А</t>
  </si>
  <si>
    <t>ул. Калинина 16 кор. 1</t>
  </si>
  <si>
    <t>67°28'32.41"С  78°42'43.88"В</t>
  </si>
  <si>
    <t>ул. Калинина 16 кор. 1,                ул. Калинина 24,                           ул. Калинина 26,                            ул. Калинина 14,                            ул. Калинина 16 кор. 2</t>
  </si>
  <si>
    <t>ул. Калинина 33</t>
  </si>
  <si>
    <t xml:space="preserve"> 67°28'28.30"С  78°42'57.23"В</t>
  </si>
  <si>
    <t>ул. Калинина 33,                           ул. Калинина 22,                            ул. Калинина 22А,                       ул. Калинина 7,                          ул. Калинина 8Б,                         ул. Калинина 9А,                      ул. Калинина 29,                         ул. Калинина 21,                          ул. Калинина 30</t>
  </si>
  <si>
    <t>ул. Калинина 3 А</t>
  </si>
  <si>
    <t xml:space="preserve"> 67°28'37.41"С   78°42'48.13"В</t>
  </si>
  <si>
    <t>ул. Калинина 3 А,                           ул. Калинина 4,                            ул. Калинина 6А,                         ул. Калинина 12,                          ул. Калинина 7 А</t>
  </si>
  <si>
    <t>ул. Пиеттомина 14</t>
  </si>
  <si>
    <t xml:space="preserve"> 67°28'35.07"С   78°43'2.77"В</t>
  </si>
  <si>
    <t>ул. Калинина 5 А</t>
  </si>
  <si>
    <t xml:space="preserve"> 67°28'40.93"С   78°42'45.76"В</t>
  </si>
  <si>
    <t>ул. Калинина 5 А,                            ул. Калинина 3,                           ул. Калинина 2 А</t>
  </si>
  <si>
    <t>ул. Пристанская 34 А</t>
  </si>
  <si>
    <t>ул. Пристанская 34 А,               ул. Пристанская 41</t>
  </si>
  <si>
    <t>ул. Авиационная 10</t>
  </si>
  <si>
    <t xml:space="preserve"> 67°29'7.34"С   78°42'51.14"В</t>
  </si>
  <si>
    <t>ул. Авиационная 10,                   ул. Авиационная 7,                    ул. Авиационная 5,                    ул. Авиационная 3,                    ул. Авиационная 1,                   ул. Авиационная 11</t>
  </si>
  <si>
    <t>ул. Пристанская 43А</t>
  </si>
  <si>
    <t xml:space="preserve"> 67°28'57.73"С   78°43'3.15"В</t>
  </si>
  <si>
    <t>ул. Пристанская 40</t>
  </si>
  <si>
    <t xml:space="preserve"> 67°29'4.67"С  78°43'4.98"В</t>
  </si>
  <si>
    <t>ул. Пристанская 19</t>
  </si>
  <si>
    <t xml:space="preserve"> 67°29'13.64"С  78°43'5.14"В</t>
  </si>
  <si>
    <t>ул. Пристанская 19,                     ул. Пристанская 21,                      ул. Пристанская 12Г</t>
  </si>
  <si>
    <t>ул. Пристанская 4</t>
  </si>
  <si>
    <t xml:space="preserve"> 67°29'22.20"С  78°42'54.61"В</t>
  </si>
  <si>
    <t>ул. Пристанская 4,                        ул. Пристанская 3,                        ул. Пристанская 6,                       ул. Пристанская 7,                      ул. Пристанская 9,                       ул. Пристанская 1А,                    ул. Пристанская 2</t>
  </si>
  <si>
    <t>ул. Нагорная 3</t>
  </si>
  <si>
    <t xml:space="preserve"> 67°29'21.00"С   78°42'25.77"В</t>
  </si>
  <si>
    <t>ул. Нагорная 3,                          ул. Нагорная 4,                           ул. Нагорная 3В,                           ул. Нагорная 3Б,                            ул. Нагорная 6,                              ул. Нагорная 3А</t>
  </si>
  <si>
    <t>ул. Строителей 17</t>
  </si>
  <si>
    <t xml:space="preserve"> 67°29'12.06"С   78°42'49.08"В</t>
  </si>
  <si>
    <t>ул. Строителей 17,                       ул. Строителей 18,                       ул. Строителей 14,                      ул. Строителей 12,                     ул. Строителей 13 А</t>
  </si>
  <si>
    <t>ул. Калинина 1 А</t>
  </si>
  <si>
    <t xml:space="preserve"> 67°28'39.93"С   78°43'7.78"В</t>
  </si>
  <si>
    <t>ул. Калинина 1 А,                     ул. Калинина 15,                         ул. Калинина 16.</t>
  </si>
  <si>
    <t>ул. Пиеттомина 2 В</t>
  </si>
  <si>
    <t xml:space="preserve"> 67°28'41.51"С   78°43'18.08"В</t>
  </si>
  <si>
    <t>ул. Пиеттомина 2 В,                        ул. Пиеттомина 7А,                          ул. Пиеттомина 7,                     ул. Пиеттомина 2,                    ул. Пиеттомина 1А,                  ул. Пиеттомина 3</t>
  </si>
  <si>
    <t>ул. Пристанская 20 А</t>
  </si>
  <si>
    <t xml:space="preserve"> 67°28'47.57"С   78°43'29.94"В</t>
  </si>
  <si>
    <t xml:space="preserve">ул. Пристанская 20 А,                  ул. Пристанская 53,                    ул. Пристанская 55,                  ул. Пристанская 14,                 ул. Пристанская 16 стр 1,                  ул. Пристанская 18,                 ул. Пристанская 59,                   ул. Пристанская 61,                ул. Пристанская 22,                  ул. Пристанская 24,    </t>
  </si>
  <si>
    <t>ул. Ленина 18</t>
  </si>
  <si>
    <t xml:space="preserve"> 67°28'20.91"С   78°43'17.08"В</t>
  </si>
  <si>
    <t>ул. Почтовая 36</t>
  </si>
  <si>
    <t xml:space="preserve"> 67°28'22.16"С   78°43'31.05"В</t>
  </si>
  <si>
    <t>ул. Почтовая 36,                            ул. Почтовая 39,                           ул. Ленина д. 27</t>
  </si>
  <si>
    <t>ул. Почтовая 32 А</t>
  </si>
  <si>
    <t xml:space="preserve"> 67°28'21.39"С   78°43'25.78"В</t>
  </si>
  <si>
    <t>ул. Пиеттомина 20</t>
  </si>
  <si>
    <t xml:space="preserve"> 67°28'28.44"С   78°43'23.31"В</t>
  </si>
  <si>
    <t xml:space="preserve">ул. Ленина 1 </t>
  </si>
  <si>
    <t xml:space="preserve"> 67°28'33.91"С   78°43'30.74"В</t>
  </si>
  <si>
    <t>мкр. Геолог 17</t>
  </si>
  <si>
    <t xml:space="preserve"> 67°28'3.60"С   78°42'8.23"В</t>
  </si>
  <si>
    <t>мкр. Геолог 2</t>
  </si>
  <si>
    <t xml:space="preserve"> 67°27'59.86"С   78°42'7.01"В</t>
  </si>
  <si>
    <t>мкр. Геолог 2,                             мкр. Геолог 1,                              мкр. Геолог 9А</t>
  </si>
  <si>
    <t>ул. Почтовая 8 А</t>
  </si>
  <si>
    <t xml:space="preserve"> 67°28'37.91"С   78°43'33.41"В</t>
  </si>
  <si>
    <t>мкр. Геолог 12</t>
  </si>
  <si>
    <t xml:space="preserve"> 67°28'1.92"С   78°41'59.13"В</t>
  </si>
  <si>
    <t>мкр. Геолог 13,                            мкр. Геолог 9,                              мкр. Геолог 12</t>
  </si>
  <si>
    <t>мкр. Геолог 6</t>
  </si>
  <si>
    <t xml:space="preserve"> 67°27'58.83"С   78°41'56.63"В</t>
  </si>
  <si>
    <t>мкр. Геолог 6,                               мкр. Геолог 5,                                мкр. Геолог 4</t>
  </si>
  <si>
    <t>ул. Подшибякина 3</t>
  </si>
  <si>
    <t xml:space="preserve"> 67°27'52.28"С   78°41'58.17"В</t>
  </si>
  <si>
    <t>ул. Подшибякина 3,                     ул. Подшибякина 2</t>
  </si>
  <si>
    <t>мкр. Маргулова 8</t>
  </si>
  <si>
    <t xml:space="preserve"> 67°27'58.24"С   78°41'40.55"В</t>
  </si>
  <si>
    <t>мкр. Маргулова 8,                        мкр. Маргулова 9,                     мкр. Маргулова 7</t>
  </si>
  <si>
    <t>мкр. Маргулова 13</t>
  </si>
  <si>
    <t xml:space="preserve"> 67°27'57.93"С   78°41'33.64"В</t>
  </si>
  <si>
    <t>мкр. Маргулова 13,                 мкр. Маргулова 11,                  мкр. Маргулова 10</t>
  </si>
  <si>
    <t>ул. Пушкина 38</t>
  </si>
  <si>
    <t xml:space="preserve"> 67°28'7.82"С   78°41'57.38"В</t>
  </si>
  <si>
    <t>мкр. Маргулова 1</t>
  </si>
  <si>
    <t xml:space="preserve"> 67°28'01.6"С   78°41'29.7"В</t>
  </si>
  <si>
    <t>ул. Ленина 28</t>
  </si>
  <si>
    <t xml:space="preserve"> 67°28'17.38"С  78°43'18.30"В</t>
  </si>
  <si>
    <t>БИБЛИОТЕКА</t>
  </si>
  <si>
    <t>ул. Ленина 28, ул Ленина 30, ул.Ленина 26</t>
  </si>
  <si>
    <t>ул. Спортивная 7</t>
  </si>
  <si>
    <t xml:space="preserve"> 67°28'23.25"С   78°42'59.05"В</t>
  </si>
  <si>
    <t>ПАО "Сбербанк"</t>
  </si>
  <si>
    <t>ул Пушкина 39 А</t>
  </si>
  <si>
    <t xml:space="preserve"> 67°28'12.45"С   78°42'18.53"В</t>
  </si>
  <si>
    <t>спортивный комплекс</t>
  </si>
  <si>
    <t xml:space="preserve">ул Пушкина 39 А, </t>
  </si>
  <si>
    <t>ул Геофизиков 28 А</t>
  </si>
  <si>
    <t xml:space="preserve"> 67°27'57.34"С  78°42'46.51"В</t>
  </si>
  <si>
    <t>РАЙОННЫЙ ДОМ КУЛЬТУРЫ</t>
  </si>
  <si>
    <t xml:space="preserve">ул. Геофизиков 28 А, </t>
  </si>
  <si>
    <t xml:space="preserve">ул. Калинина 25 </t>
  </si>
  <si>
    <t xml:space="preserve"> 67°28'32.67"С   78°42'20.56"В</t>
  </si>
  <si>
    <t>МКУ "Дирекция по обслуживанию деятельности по обслуживанию органов местного самоуправления Тазовского района"</t>
  </si>
  <si>
    <t xml:space="preserve">ул. Калинина 30 </t>
  </si>
  <si>
    <t xml:space="preserve"> 67°28'32.61"С   78°42'24.31"В</t>
  </si>
  <si>
    <t>МКУ "Дирекция по финансово-экономическому сопровождению и организационно техническому обслуживанию учреждений культуры, физической культуры и спорта, молодежной политики и туризма"</t>
  </si>
  <si>
    <t xml:space="preserve">ул. Пиеттомина 10 </t>
  </si>
  <si>
    <t xml:space="preserve"> 67°28'31.50"С  78°43'6.88"В</t>
  </si>
  <si>
    <t>МКУ (Дирекция по финансово-экономическому сопровождению и организационно техническому обслуживанию учреждений культуры, физической культуры и спорта, молодежной политики и туризма</t>
  </si>
  <si>
    <t xml:space="preserve">ул. Калинина 2 А </t>
  </si>
  <si>
    <t xml:space="preserve"> 67°28'35.46"С   78°43'0.42"В</t>
  </si>
  <si>
    <t xml:space="preserve">ул. Калинина 1 Г </t>
  </si>
  <si>
    <t xml:space="preserve"> 67°28'41.20"С   78°42'58.48"В</t>
  </si>
  <si>
    <t>Тазовская ЦРБ</t>
  </si>
  <si>
    <t xml:space="preserve">ул. Пиеттомина 4 </t>
  </si>
  <si>
    <t xml:space="preserve"> 67°28'44.68"С   78°43'0.12"В</t>
  </si>
  <si>
    <t>АО "Ямалкоммунэнерго"</t>
  </si>
  <si>
    <t>ул. Кладбище № 1</t>
  </si>
  <si>
    <t xml:space="preserve"> 67°28'51.22"С   78°43'0.70"В</t>
  </si>
  <si>
    <t>ул. Кладбище № 3</t>
  </si>
  <si>
    <t xml:space="preserve"> 67°29'25.42"С   78°41'36.44"В</t>
  </si>
  <si>
    <t xml:space="preserve"> 67°29'1.61"С   78°42'48.79"В</t>
  </si>
  <si>
    <t>Детский сад Солнышко</t>
  </si>
  <si>
    <t>ул. Пристанская 47</t>
  </si>
  <si>
    <t xml:space="preserve">ул Пристанская 10 </t>
  </si>
  <si>
    <t xml:space="preserve"> 67°29'17.43"С    78°43'0.81"В</t>
  </si>
  <si>
    <t>ПУ 19</t>
  </si>
  <si>
    <t xml:space="preserve">ул. Нагорная 2 </t>
  </si>
  <si>
    <t xml:space="preserve"> 67°29'28.35"С   78°42'34.24"В</t>
  </si>
  <si>
    <t>Филиал ГКУ «Управление аварийно-спасательной службы Ямало-Ненецкого автономного округа» 
Тазовский поисково-спасательный отряд
(Тазовский ПСО)</t>
  </si>
  <si>
    <t xml:space="preserve">ул. Нагорная 1 </t>
  </si>
  <si>
    <t xml:space="preserve"> 67°29'22.26"С   78°42'11.47"В</t>
  </si>
  <si>
    <t>База ООО "Роснефть"</t>
  </si>
  <si>
    <t xml:space="preserve">ул. Ленина 5 </t>
  </si>
  <si>
    <t xml:space="preserve"> 67°28'31.03"С  78°43'27.83"В</t>
  </si>
  <si>
    <t>Центр социального обслуживания населения (Забота)</t>
  </si>
  <si>
    <t xml:space="preserve">ул. Почтовая 24 </t>
  </si>
  <si>
    <t>67°28'28.64"С   78°43'29.53"В</t>
  </si>
  <si>
    <t>Дирекция по обслуживанию деятельности по обслуживанию органов местного самоуправления Тазовского района</t>
  </si>
  <si>
    <t xml:space="preserve">ул. Почтовая 24  </t>
  </si>
  <si>
    <t xml:space="preserve"> 67°28'19.62"С   78°42'28.12"В</t>
  </si>
  <si>
    <t xml:space="preserve">ул.Пушкина 29 </t>
  </si>
  <si>
    <t xml:space="preserve"> 67°28'16.59"С   78°42'35.97"В</t>
  </si>
  <si>
    <t xml:space="preserve">ул.Геофизиков 1 </t>
  </si>
  <si>
    <t xml:space="preserve"> 67°27'46.83"С   78°42'43.14"В</t>
  </si>
  <si>
    <t xml:space="preserve">ул.Геофизиков 1 Б </t>
  </si>
  <si>
    <t xml:space="preserve"> 67°27'41.15"С   78°42'38.29"В</t>
  </si>
  <si>
    <t>ул.Геофизиков 1 Б (Электростанция)</t>
  </si>
  <si>
    <t xml:space="preserve">ВОС 200 </t>
  </si>
  <si>
    <t>мкр.Маргулова (ВОС 200)</t>
  </si>
  <si>
    <t>Колхозная 26 А ВОС 500 Ямалкоммунэнерго</t>
  </si>
  <si>
    <t xml:space="preserve"> 67°28'20.24"С    78°42'31.33"В</t>
  </si>
  <si>
    <t>ул.Колхозная 26 А (ВОС 500)</t>
  </si>
  <si>
    <t xml:space="preserve">ул. Геолог 15 </t>
  </si>
  <si>
    <t xml:space="preserve"> 67°28'5.50"С   78°41'56.79"В</t>
  </si>
  <si>
    <t>д.с. Радуга</t>
  </si>
  <si>
    <t>ул. Геолог 15</t>
  </si>
  <si>
    <t xml:space="preserve">ул. Заполярная 9 </t>
  </si>
  <si>
    <t xml:space="preserve">  67°28'7.45"  78°42'41.74"В</t>
  </si>
  <si>
    <t>МБОУ Тазовская средняя общеобразовательная школа</t>
  </si>
  <si>
    <t>ул. Заполярная 9</t>
  </si>
  <si>
    <t xml:space="preserve">ул. Северная 5 </t>
  </si>
  <si>
    <t xml:space="preserve"> 67°28'20.74"С   78°42'4.05"В</t>
  </si>
  <si>
    <t>д.с. Олененок</t>
  </si>
  <si>
    <t>ул. Северная 5</t>
  </si>
  <si>
    <t>ул. Промышленная 1</t>
  </si>
  <si>
    <t xml:space="preserve"> 67°28'2.26"С   78°41'12.12"В</t>
  </si>
  <si>
    <t>АЗС АО "Роснефть"</t>
  </si>
  <si>
    <t>ул. Промышленная 1 А</t>
  </si>
  <si>
    <t xml:space="preserve"> 67°28'0.90"С   78°41'2.23"В</t>
  </si>
  <si>
    <t>АЗС АО "Роснефтегаз"</t>
  </si>
  <si>
    <t xml:space="preserve">ул.Северная 2 А </t>
  </si>
  <si>
    <t xml:space="preserve"> 67°28'15.36"С   78°41'52.63"В</t>
  </si>
  <si>
    <t>ул.Северная 6</t>
  </si>
  <si>
    <t xml:space="preserve"> 67°28'18.36"С   78°42'4.20"В</t>
  </si>
  <si>
    <t xml:space="preserve">Авиакомпания АО "Ямал" </t>
  </si>
  <si>
    <t xml:space="preserve">ул.Подшибякина 1 </t>
  </si>
  <si>
    <t xml:space="preserve"> 67°27'55.90"С   78°41'51.55"В</t>
  </si>
  <si>
    <t>Пожарная часть</t>
  </si>
  <si>
    <t xml:space="preserve">мкрн. Геолог 7  </t>
  </si>
  <si>
    <t xml:space="preserve"> 67°28'1.17"С   78°42'9.95"В</t>
  </si>
  <si>
    <t>Тазовский районный суд</t>
  </si>
  <si>
    <t xml:space="preserve">мкрн. Геолог 7 </t>
  </si>
  <si>
    <t>ООО Фотон</t>
  </si>
  <si>
    <t xml:space="preserve"> 67°28'28.58"С    78°41'24.65"В</t>
  </si>
  <si>
    <t>ООО "Фотон"</t>
  </si>
  <si>
    <t>ул. Пушкина д. 21</t>
  </si>
  <si>
    <t xml:space="preserve"> 67°28'17.12"С   78°42'56.16"В         </t>
  </si>
  <si>
    <t>ПО "ТУНДРОВИК"</t>
  </si>
  <si>
    <t>УЛ. Пушкина, д.21</t>
  </si>
  <si>
    <t>п. Тазовский</t>
  </si>
  <si>
    <t>с. Газ-Сале</t>
  </si>
  <si>
    <t>жб плита</t>
  </si>
  <si>
    <t>71°00'30"С.Ш.   73°48'45"В.Д.</t>
  </si>
  <si>
    <t>офисные и бытовые помещения территории склада TSF ОП "ГЫДАН" ООО "Велесстрой"</t>
  </si>
  <si>
    <t>71°00'07"С.Ш.   73°49'38"В.Д.</t>
  </si>
  <si>
    <t>МО Тазовский район</t>
  </si>
  <si>
    <t>ул. Геофизиков 12 А,
ул. Геофизиков 17, 
ул. Геофизиков 10 А,
ул. Геофизиков 10,
ул. Геофизиков 12</t>
  </si>
  <si>
    <t>6 кв. м</t>
  </si>
  <si>
    <t>6 кв.м.</t>
  </si>
  <si>
    <t xml:space="preserve">ул. Пристанская 47  </t>
  </si>
  <si>
    <t>детский сад "Рыбка"</t>
  </si>
  <si>
    <t xml:space="preserve">ул.Колхозная 21  </t>
  </si>
  <si>
    <t xml:space="preserve">ул.Колхозная 21 </t>
  </si>
  <si>
    <t xml:space="preserve">ОМНС
МКУ «Центр
по обеспечению
жизнедеятельности коренных
малочисленных народов
Севера Тазовского района»
</t>
  </si>
  <si>
    <t xml:space="preserve"> 67°27'57.8"С   78°40'59.3"В</t>
  </si>
  <si>
    <t>мкр.Юбилейная  6</t>
  </si>
  <si>
    <t>67 36 13 659 С        78 991 01 98 71В</t>
  </si>
  <si>
    <t>12 м2</t>
  </si>
  <si>
    <t>Администрация села Газ-Сале Администрации Тазовского района</t>
  </si>
  <si>
    <t>мкр.Юбилейная 6,7,9,31,29,30,33</t>
  </si>
  <si>
    <t>мкр.Юбилейная  10</t>
  </si>
  <si>
    <t>67 360 16 01 С        78 991 72 07 В</t>
  </si>
  <si>
    <t>мкр.Юбилейная  11</t>
  </si>
  <si>
    <t>67 36 016 01 С        78 993 83 43 В</t>
  </si>
  <si>
    <t>мкр.Юбилейная  11,13,8</t>
  </si>
  <si>
    <t>ул.Подшибякина 3</t>
  </si>
  <si>
    <t>67 359 13 58 С        78 997 84 69 В</t>
  </si>
  <si>
    <t>ул.Подшибякина 3,5</t>
  </si>
  <si>
    <t>ул.Подшибякина 6</t>
  </si>
  <si>
    <t>67 360 23 93 С        78 997 24 43 В</t>
  </si>
  <si>
    <t>ул.40 лет Победы 10</t>
  </si>
  <si>
    <t>67 360 03 23 С        78 996 16 60 В</t>
  </si>
  <si>
    <t>ул.40 лет Победы 4</t>
  </si>
  <si>
    <t>67 361 42 17 С        78 995 86 56 В</t>
  </si>
  <si>
    <t>ул.40 лет Победы 4,8</t>
  </si>
  <si>
    <t>мкр.Юбилейная  14</t>
  </si>
  <si>
    <t>67 359 18 00 С        78 990 80 88 В</t>
  </si>
  <si>
    <t>мкр.Юбилейная  14,16,18</t>
  </si>
  <si>
    <t>мкр.Юбилейная  34</t>
  </si>
  <si>
    <t>67 360 20 35 С        78 989 93 44 В</t>
  </si>
  <si>
    <t>ул.Воробьева 1</t>
  </si>
  <si>
    <t>67 365 81 33 С        79 014 15 47 В</t>
  </si>
  <si>
    <t>ул.Воробьева 1,3,5</t>
  </si>
  <si>
    <t>ул.Воробьева 12</t>
  </si>
  <si>
    <t>67 364 22 01 С        79 011 86 77 В</t>
  </si>
  <si>
    <t>ул.Воробьева 12,14</t>
  </si>
  <si>
    <t>ул.Заполярная 8</t>
  </si>
  <si>
    <t>67 366 10 37 С        79 008 85 47 В</t>
  </si>
  <si>
    <t>ул.Ленина 4</t>
  </si>
  <si>
    <t>67 366 41 83 С        79 004 72 94 В</t>
  </si>
  <si>
    <t>ул.Ленина 4,8</t>
  </si>
  <si>
    <t>ул.Подшибякина 1</t>
  </si>
  <si>
    <t>67 360 21 57 С        78 000 78 66 В</t>
  </si>
  <si>
    <t>ул.Подшибякина 7</t>
  </si>
  <si>
    <t>67 358 99 47 С        78 998 52 64 В</t>
  </si>
  <si>
    <t>ул.Подшибякина 7,8,9</t>
  </si>
  <si>
    <t>ул.Русская 2</t>
  </si>
  <si>
    <t>67 363 55 47 С        79 003 66 73 В</t>
  </si>
  <si>
    <t>ул.Калинина 4</t>
  </si>
  <si>
    <t>67 362 94 27 С        79 005 37 67 В</t>
  </si>
  <si>
    <t>ул.Калинина 4,6</t>
  </si>
  <si>
    <t>ул.Калинина 9</t>
  </si>
  <si>
    <t>67 360 60 20 С        79 004 86 89 В</t>
  </si>
  <si>
    <t>ул.Калинина 5</t>
  </si>
  <si>
    <t>67 361 62 62 С        79 004 86 35 В</t>
  </si>
  <si>
    <t>ул.Калинина 5,7</t>
  </si>
  <si>
    <t>ул.Школьная 6</t>
  </si>
  <si>
    <t>67 362 75 57 С        78 998 33 33 В</t>
  </si>
  <si>
    <t>ул.Школьная 2</t>
  </si>
  <si>
    <t>67 361 48 99 С        78 999 21 30 В</t>
  </si>
  <si>
    <t>ул.Русская 11</t>
  </si>
  <si>
    <t>67 363 81 06 С        79 010 52 84 В</t>
  </si>
  <si>
    <t>ул.Русская 10</t>
  </si>
  <si>
    <t>67 362 71 37 С        79 002 32 26 В</t>
  </si>
  <si>
    <t>мкр.Юбилейная  17</t>
  </si>
  <si>
    <t>67 359 22 74 С        78 992 87 05 В</t>
  </si>
  <si>
    <t>6 м2</t>
  </si>
  <si>
    <t>мкр.Юбилейная  17,15</t>
  </si>
  <si>
    <t>ул.Ямбургская 4</t>
  </si>
  <si>
    <t>67 366 35 21 С        79 002 80 90 В</t>
  </si>
  <si>
    <t>ул.Подшибякина 2</t>
  </si>
  <si>
    <t>67 360 98 27 С        78 999 52 06 В</t>
  </si>
  <si>
    <t>ул.Мыльцева 9</t>
  </si>
  <si>
    <t>67 36140 04 С              79 006 76 08 В</t>
  </si>
  <si>
    <t>бетон</t>
  </si>
  <si>
    <t>Газ-Салинская средняя школа</t>
  </si>
  <si>
    <t>ул.Ямбургская 6</t>
  </si>
  <si>
    <t>67 365 65 35 С             79 995 30 41 В</t>
  </si>
  <si>
    <t>ООО Авиакомпания Ямал</t>
  </si>
  <si>
    <t xml:space="preserve">ул.Геологоразведчиков 7 </t>
  </si>
  <si>
    <t>67 365 15 89 С             79 005 22 30 В</t>
  </si>
  <si>
    <t>Д.С."Белый медвежонок"</t>
  </si>
  <si>
    <t>ул.Геологоразведчиков 7 ул.Геологоразведчиков 7а ул.Геологоразведчиков 7б</t>
  </si>
  <si>
    <t>ул.Школьная 1          ул.Школьная 1 корп. 1</t>
  </si>
  <si>
    <t>67 360 38 66 С             79 002 68 56 В</t>
  </si>
  <si>
    <t>ГБУ ЯНАО ССОН "Забота"</t>
  </si>
  <si>
    <t>с. Находка</t>
  </si>
  <si>
    <t>ул.Подгорная 8</t>
  </si>
  <si>
    <t>щебень</t>
  </si>
  <si>
    <t>ул.Подгорная 9 Д.С."Снежинка", ул.Подгорная 6 А (отделение связи)</t>
  </si>
  <si>
    <t>ул.Набережная 4</t>
  </si>
  <si>
    <t xml:space="preserve">мкр.Школьный 2 </t>
  </si>
  <si>
    <t>мкр.Школьный 2,3,4 (МКОУ "Находкинская школа-интернат",мкр.Школьный 7 (Пожарная часть по охране с.Находка</t>
  </si>
  <si>
    <t>Администрация села Находка</t>
  </si>
  <si>
    <t>ул.Подгорная          17,22,13,16А</t>
  </si>
  <si>
    <t>ул.Набережная 24</t>
  </si>
  <si>
    <t>ул.Набережная 16,16А,7</t>
  </si>
  <si>
    <t>с. Антипаюта</t>
  </si>
  <si>
    <t>с. Антипаюта, ул. Б.М.Мержоева,3</t>
  </si>
  <si>
    <t>69,102802   76.867371</t>
  </si>
  <si>
    <t>администрация села Антипаюта</t>
  </si>
  <si>
    <t>СДК с. Антипаюта, ул. Ленина, 7, МКД ул. Ленина 12,14, ул. Б.М.Мержоева 1,3</t>
  </si>
  <si>
    <t>ул. Юбилейная.19</t>
  </si>
  <si>
    <t>69,102434   76.860054</t>
  </si>
  <si>
    <t>24м2</t>
  </si>
  <si>
    <t>МКД ул. Юбилейная, 15,18,19, баня с. Антипаюта, ул. Советская, 22</t>
  </si>
  <si>
    <t>ул. Московская.11</t>
  </si>
  <si>
    <t>69,10153    76.852608</t>
  </si>
  <si>
    <t>МКД ул. Московская, 3,4,5,7,8, ул. Озерная 7,8,9,10</t>
  </si>
  <si>
    <t>ул. Новая.17</t>
  </si>
  <si>
    <t>69,098925  76.854411</t>
  </si>
  <si>
    <t>МКД ул. Новая 5,6,7,8,9,10,12, 14, ул. Московская 1,2, ул. Тундровая 4,6,9</t>
  </si>
  <si>
    <t>ул. Буровиков,24</t>
  </si>
  <si>
    <t>69,092479  76.882181</t>
  </si>
  <si>
    <t>МКД ул. Буровиков 1,2,7,24,25,27,28</t>
  </si>
  <si>
    <t>ул. Буровиков,5</t>
  </si>
  <si>
    <t>69,091697  76.887931</t>
  </si>
  <si>
    <t>ул. Летная.14</t>
  </si>
  <si>
    <t>69,094824   76.883168</t>
  </si>
  <si>
    <t>ЖД ул. Летная 7А,11,12,14,16,19,20,21</t>
  </si>
  <si>
    <t>ул. Юбилейная.9</t>
  </si>
  <si>
    <t>69,10179   76.863873</t>
  </si>
  <si>
    <t>МКД ул. Юбилейная 9,12,16, ул. Советская 14,17,19, ул. Вэлло 8,9</t>
  </si>
  <si>
    <t>ул. Юбилейная,5</t>
  </si>
  <si>
    <t>69,100517   76.866813</t>
  </si>
  <si>
    <t>площадка на грунте без ограждения</t>
  </si>
  <si>
    <t>9 по 0,75</t>
  </si>
  <si>
    <t xml:space="preserve">          6.75</t>
  </si>
  <si>
    <t xml:space="preserve">МКД ул. Юбилейная 5, ул. Советская 3,4,5,7,, магазин «Соня» ул. Ленина,1, </t>
  </si>
  <si>
    <t>ул. Летная,5</t>
  </si>
  <si>
    <t>69,095131  76.878190</t>
  </si>
  <si>
    <t>6м2</t>
  </si>
  <si>
    <t xml:space="preserve">2 по 0,75 </t>
  </si>
  <si>
    <t xml:space="preserve">         1.5         </t>
  </si>
  <si>
    <t>ЖД ул. Летная 2,4,5 ул. Геофизиков 3,5,7,11</t>
  </si>
  <si>
    <t>ул. Ленина,22</t>
  </si>
  <si>
    <t>69,104257  76.863766</t>
  </si>
  <si>
    <t>ЖД ул. Ленина 16,18,20</t>
  </si>
  <si>
    <t>ул. Советская.21</t>
  </si>
  <si>
    <t>69,103583  76.861577</t>
  </si>
  <si>
    <t>спальный корпус школа-интернат  ул. Советская,21, детский сад "Звездочка"</t>
  </si>
  <si>
    <t>ул. Юбилейная.3</t>
  </si>
  <si>
    <t>69,100427  76.866799</t>
  </si>
  <si>
    <t>МКД ул. Юбилейная 3,4,6, ул. Вэлло 1,3,7</t>
  </si>
  <si>
    <t>ул. Вэлло,9</t>
  </si>
  <si>
    <t>69,100909  76.864002</t>
  </si>
  <si>
    <t>МКД ул. Юбилейная 9, ул. Вэлло 7,9, столовая  ул. Юбилейная.10, магазин "Юбилейный" ул. Юбилейная.8</t>
  </si>
  <si>
    <t>ул.Тундровая.9</t>
  </si>
  <si>
    <t>69.100695      76.859217</t>
  </si>
  <si>
    <t>МКД ул. Новая 1,3,4, ул. Московская 1,2, ул. Тундровая 4,6,9</t>
  </si>
  <si>
    <t>с. Гыда</t>
  </si>
  <si>
    <t>МО Тазовский район (вне населенных пунктов)</t>
  </si>
  <si>
    <t xml:space="preserve">МО Тазовский район Салмановское (Утреннее) нефтегазоконденсатное месторождение  </t>
  </si>
  <si>
    <t xml:space="preserve"> МО Тазовский район, Харбейское месторождение.</t>
  </si>
  <si>
    <t xml:space="preserve">МО Тазовский район, Северо-русское месторождение. </t>
  </si>
  <si>
    <t xml:space="preserve"> МО Тазовский район, Салмановское месторождение, полуостров Гыданский</t>
  </si>
  <si>
    <t>МО Тазовский район, Русское месторождение, ОБП, ВЖК-40</t>
  </si>
  <si>
    <t>МО Тазовский район, Русское месторождение, ОБП, ВЖК-300</t>
  </si>
  <si>
    <t>МО Тазовский район, Русское месторождение, КП № 3</t>
  </si>
  <si>
    <t>МО Тазовский район, Русское месторождение, КП № 1</t>
  </si>
  <si>
    <t>МО Тазовский район, Русское месторождение, КП № 4</t>
  </si>
  <si>
    <t>МО Тазовский район, Русское месторождение, КП № 7</t>
  </si>
  <si>
    <t>МО Тазовский район, Русское месторождение, УПН</t>
  </si>
  <si>
    <t>МО Тазовский район, Салмановское (Утреннее) нефтегазоконденсатное месторождение</t>
  </si>
  <si>
    <t xml:space="preserve">МО Тазовский район, Салмановское (Утреннее) нефтегазоконденсатное месторождение </t>
  </si>
  <si>
    <t>МО Тазовский район, Заполярное нефтегазоконденсатное месторождение</t>
  </si>
  <si>
    <t>66 56 23 С.Ш.
80 41 40 В.Д.</t>
  </si>
  <si>
    <t>67 11 56 С.Ш.
80 18 23 В.Д.</t>
  </si>
  <si>
    <t>67 00 23 С.Ш.
79 18 53 В.Д.</t>
  </si>
  <si>
    <t>71 00 53 С.Ш.
73 56 49 В.Д.</t>
  </si>
  <si>
    <t>70 58 43 83 С.Ш.
74 04 37 65 В.Д.</t>
  </si>
  <si>
    <t>71 01 26 20073 С.Ш.
73 56 00 19807 В.Д.</t>
  </si>
  <si>
    <t>71 01 24 98985 С.Ш.
73 56 22 48542 В.Д.</t>
  </si>
  <si>
    <t>71 01 20 28193 С.Ш.
73 39 51 42123 В.Д.</t>
  </si>
  <si>
    <t>71 02 09 9943 С.Ш.
73 81 01 2734 В.Д.</t>
  </si>
  <si>
    <t>8 м2</t>
  </si>
  <si>
    <t xml:space="preserve">Площадка №1        73 47 59 492 В.Д.  71 00 40 205 С.Ш. 73 47 58 773 В.Д.71 00 40 427 С.Ш.73 47 59 454 В.Д. 71 00 40 661 С.Ш. 73 48 00 174 В.Д. 71. 00. 40. 439 С.Ш.       </t>
  </si>
  <si>
    <t>Площадка № 2        73 48 9. 208 В.Д.  71 0. 41 978 С.Ш. 73 48 8. 491 В.Д.71 0. 42 200 С.Ш.73 48 9. 174 В.Д. 71 0. 42 434 С.Ш 73 48 9. 890 В.Д, 71 0. 42 212 С.Ш.</t>
  </si>
  <si>
    <t>Площадка № 3        73 53 06 543 В.Д.  71 00 51 842 С.Ш. 73 53 06 492 В.Д.71 00 52 002 С.Ш.73 53 08 464 В.Д. 71 00 52 068 С.Ш 73 53 08 515 В.Д, 71 00 51 908 С.Ш.</t>
  </si>
  <si>
    <t xml:space="preserve"> Площадка № 4       74 32 38,12 В.Д.  70 58 07,22 С.Ш. 74 32 37,83 В.Д.70 58  07,52 С.Ш.74 32 38,77 В.Д. 70 58 07,62 С.Ш 74 32 39,07 В.Д, 70 58 07,31 С.Ш</t>
  </si>
  <si>
    <t>Участок по добыче газа №1</t>
  </si>
  <si>
    <t xml:space="preserve">Ремонтно-механический участок МРС ЦДГ СГКП ООО "Арктик СПГ 2"
</t>
  </si>
  <si>
    <t xml:space="preserve">Ремонтно-механический участок МРС ЦДГ СГКП ООО "Арктик СПГ 2"
</t>
  </si>
  <si>
    <t xml:space="preserve">Участок по добыче газа № 3 ООО "Арктик СПГ 2"
</t>
  </si>
  <si>
    <t>Временный жилой городок участка ООО "Нова" № 44/3 "Харбейское меторождение. Линейные объекты.</t>
  </si>
  <si>
    <t>Временный жилой городок участка ООО "Нова" № 41 "Северо-Русское месторождение. Объект подготовки"</t>
  </si>
  <si>
    <t>Временный жилой городок участка производственного участка ООО "Нова" № 10 "Северо-Русское месторождение. Линейные объекты. Газопровод внешнего транспорта. Конденсатопровод"</t>
  </si>
  <si>
    <t xml:space="preserve">площадка ж/б плит с П-образным ограждением </t>
  </si>
  <si>
    <t>Временный жилой городок участка ООО "Нова" № 22 "Салмановское месторождение по договору подряда с Заказчиком ООО "Арктик СПГ-2"</t>
  </si>
  <si>
    <t>66 40 11.7 С.Ш.
80 34 40.7 В.Д.</t>
  </si>
  <si>
    <t>твердое (бетон)</t>
  </si>
  <si>
    <t>ВЖК-40 ОБП Русского месторождения АО "Тюменнефтегаз"</t>
  </si>
  <si>
    <t>66 39 51.6 С.Ш.
80 31 00.9 В.Д.</t>
  </si>
  <si>
    <t>ВЖК-300 ОБП Русского месторождения АО "Тюменнефтегаз"</t>
  </si>
  <si>
    <t>66 39 44.21 С.Ш.
80 29 29.73 В.Д.</t>
  </si>
  <si>
    <t>КП № 3 Русского месторождения АО "Тюменнефтегаз"</t>
  </si>
  <si>
    <t>66 40 09.2 С.Ш.
80 34 14.9 В.Д.</t>
  </si>
  <si>
    <t>КП №1 Русского месторождения АО "Тюменнефтегаз"</t>
  </si>
  <si>
    <t>УПН Русского месторождения АО "Тюменнефтегаз"</t>
  </si>
  <si>
    <t xml:space="preserve"> 66 40 12.0 С.Ш.
80 34 06.2 В.Д.</t>
  </si>
  <si>
    <t>66 38 52.9 С.Ш.
80 33 15.1 В.Д.</t>
  </si>
  <si>
    <t>КП № 7 Русского месторождения АО "Тюменнефтегаз"</t>
  </si>
  <si>
    <t>66 39 55.6 С.Ш.
80 24 49.4 В.Д.</t>
  </si>
  <si>
    <t>КП № 4 Русского месторождения АО "Тюменнефтегаз"</t>
  </si>
  <si>
    <t>71 01 31.94804 С.Ш.
73 56 19.48198 В.Д.</t>
  </si>
  <si>
    <t>Офисные и бытовые помещения на заводе СПГ и СГК на ОГТ ОП "ГЫДАН" ООО "Велесстрой"</t>
  </si>
  <si>
    <t xml:space="preserve">модульные общежития временного жилого городка (ВЖГ) ВЗиС №4 ОП "ГЫДАН" ООО Велесстрой" </t>
  </si>
  <si>
    <t xml:space="preserve">Офисные и бытовые помещения временного жилого городка (ВЖГ) ВЗиС №4 ОП "ГЫДАН" ООО Велесстрой"  </t>
  </si>
  <si>
    <t xml:space="preserve">Столовая № 1 временного жилого городка (ВЖГ) ВЗиС №4  ОП "ГЫДАН" ООО Велесстрой" </t>
  </si>
  <si>
    <t xml:space="preserve">Столовая № 2 временного жилого городка (ВЖГ) ВЗиС №4  ОП "ГЫДАН" ООО Велесстрой" </t>
  </si>
  <si>
    <t>МО Тазовский район Северо-русское месторождение 
(на 
170 км а/дороги Коротчаево-Тазовский)</t>
  </si>
  <si>
    <t>Временный жилой городок ООО "Маламут Транс"</t>
  </si>
  <si>
    <t xml:space="preserve">  66 739165 С.Ш. 
79 450015 В.Д. 
 66739246 С.Ш.
 79 449351 В.Д.
 66 739375 С.Ш.
79 449444 В.Д.
66 739307 С.Ш.                     79 450078 В.Д.       </t>
  </si>
  <si>
    <t xml:space="preserve">территория ЗНГКМ-жилой городок  ООО "Газпром добыча Ямбург" </t>
  </si>
  <si>
    <t>ЯНАО, Тазовский район, Салмановское  (Утреннее) нефтегазоконденсатное месторождение ООО "Велесстрой" ОП "ГЫДАН" (территория склада TSF)</t>
  </si>
  <si>
    <t>ЯНАО, Тазовский район, Салмановское  (Утреннее) нефтегазоконденсатное месторождение ООО "Велесстрой" ОП "ГЫДАН" (территория завода)</t>
  </si>
  <si>
    <t>офисные и бытовые помещения на территории завода СПГ и СГК на ОГТ ОП "ГЫДАН" ООО "Велесстрой"</t>
  </si>
  <si>
    <t>ООО "Арктик СПГ 2"
(1148904001278)</t>
  </si>
  <si>
    <t>ООО "Нова"
(1086330002549)</t>
  </si>
  <si>
    <t>Акционерное общество "Тюменнефтегаз"
(1027200774974)</t>
  </si>
  <si>
    <t>Акционерное общество "Тюменнефтегаз" (1027200774974)</t>
  </si>
  <si>
    <t>ОП "ГЫДАН" ООО "Велессстрой"
(1087746466950)</t>
  </si>
  <si>
    <t xml:space="preserve"> ООО "Маламут Транс"
(1167746445525)</t>
  </si>
  <si>
    <t>ООО Газпром добыча Ямбург"
(1058900002908)</t>
  </si>
  <si>
    <t>ООО "Велесстрой" ОП "ГЫДАН" 
(1087746466950)</t>
  </si>
  <si>
    <t>ООО "Велесстрой" ОП "ГЫДАН"
(1087746466950)</t>
  </si>
  <si>
    <t>ФИО индивидуального предпринимателя
ЕГРИП</t>
  </si>
  <si>
    <t>Наименование юридического лица, в том числе органов гос.власти, ОМС,
(ОГРН/ОГРНИП)</t>
  </si>
  <si>
    <t>ул.Подгорная 13</t>
  </si>
  <si>
    <t>67 43 34 С       
 77 33 20 В</t>
  </si>
  <si>
    <t>67 43 31 С       
 77 33 16 В</t>
  </si>
  <si>
    <t>67 43 32 С  
77 33 56 В</t>
  </si>
  <si>
    <t>67 43 47 С     
77 33 02 В</t>
  </si>
  <si>
    <t>мкр.Школьный 2,3,4,7</t>
  </si>
  <si>
    <t>ул.Подгорная 8, 9, 6А</t>
  </si>
  <si>
    <t>ул.Набережная 4 (сельский Дом культуры), ул.Подгорная 1 (ООО Тазовское потренбобщество), ул.Подгорная 2 (Администрация села Находка)</t>
  </si>
  <si>
    <t>ул.Набережная 4, Подгорная 1, 2</t>
  </si>
  <si>
    <t>МКД ул. Буровиков 4,5,6  ЖД ул. Буровиков 38, 53, вагон-дома, балки</t>
  </si>
  <si>
    <t>67 43 37 С        
77 32 87 В</t>
  </si>
  <si>
    <t>ул.Набережная 16</t>
  </si>
  <si>
    <t>67 43 35 С
77 32 90 В</t>
  </si>
  <si>
    <t>ул.Набережная 30</t>
  </si>
  <si>
    <t>67 43 38 С        
77 32 76 В</t>
  </si>
  <si>
    <t>67 43 19 С 
77 33 15 В</t>
  </si>
  <si>
    <t>ул.Набережная               22,24,26,
вагон-дома, авто-вагоны, балки</t>
  </si>
  <si>
    <t>ул.Набережная               15, 19,28,30,
вагон-дома, авто-вагоны, балки</t>
  </si>
  <si>
    <t>УПП ул.Катаевой 5а, СДК села гыда, Советская д.3, Администрация с.гыда , Сельская библеотека, отдел социальной защиты населения, Управление по работе с МНС, Катаевой 4, ООО "Оптовик", вагон-дома, авто-вагоны, балки</t>
  </si>
  <si>
    <t xml:space="preserve">ЯНАО, Тазовский район, Салмановское  (Утреннее) нефтегазоконденсатное месторождение, скважина № 299 Р, АО "Сибирская сервисная компания" </t>
  </si>
  <si>
    <t>70 39 34 8 С.Ш.
74 18 01 8 В.Д.</t>
  </si>
  <si>
    <t>бетонная плита с ограждением</t>
  </si>
  <si>
    <t xml:space="preserve">4 кв. м </t>
  </si>
  <si>
    <t>АО "Сибирская Сервисная Компания"</t>
  </si>
  <si>
    <t>Жилой городок (вагон-дома) буровой площадки Салмановского (Утреннего) месторождения, скважина № 299Р</t>
  </si>
  <si>
    <t xml:space="preserve">ЯНАО, Тазовский район, Салмановское  (Утреннее) нефтегазоконденсатное месторождение, скважина № 311 Р, АО "Сибирская сервисная компания" </t>
  </si>
  <si>
    <t>70 43 29 90 С.Ш.
74 13 36 17 В.Д.</t>
  </si>
  <si>
    <t>Жилой городок (вагон-дома) буровой площадки Салмановского (Утреннего) месторождения, скважина № 311Р</t>
  </si>
  <si>
    <t xml:space="preserve">ЯНАО, Тазовский район, Салмановское  (Утреннее) нефтегазоконденсатное месторождение, площадка № 13.1., ООО "Партнеры Ноябрьск" </t>
  </si>
  <si>
    <t>71 01 80 85 С.Ш.
73 94 51 52 В.Д.</t>
  </si>
  <si>
    <t xml:space="preserve">площадка ж/б плит </t>
  </si>
  <si>
    <t>12 кв.м.</t>
  </si>
  <si>
    <t>ООО "Партнеры Ноябрьск"</t>
  </si>
  <si>
    <t>офисные и бытовые помещения временного жилого комплекса ВЖК-300</t>
  </si>
  <si>
    <t xml:space="preserve">ЯНАО, Тазовский район, Салмановское  (Утреннее) нефтегазоконденсатное месторождение, площадка № 13.2., ООО "Партнеры Ноябрьск" </t>
  </si>
  <si>
    <t>71 01 74 34 С.Ш.
73 94 44 38 В.Д.</t>
  </si>
  <si>
    <t xml:space="preserve">площадка ж/б плит  </t>
  </si>
  <si>
    <t>модульные офисные и бытовые помещения временного жилого комплекса ВЖК-300, предприятия питания</t>
  </si>
  <si>
    <t xml:space="preserve">ЯНАО, Тазовский район, Салмановское  (Утреннее) нефтегазоконденсатное месторождение, площадка № 13.3., ООО "Партнеры Ноябрьск" </t>
  </si>
  <si>
    <t>71 01 79 03 С.Ш.
73 94 53 88 В.Д.</t>
  </si>
  <si>
    <t xml:space="preserve"> 67°28'13.31"С   78°42'38.50"В</t>
  </si>
  <si>
    <t xml:space="preserve"> 67°28'12.46"С   78°42'20.06"В</t>
  </si>
  <si>
    <t xml:space="preserve"> 67°28'17.13"С  78°42'19.06"В</t>
  </si>
  <si>
    <t xml:space="preserve"> 67°28'10.52"С 78°42'12.79"В</t>
  </si>
  <si>
    <t xml:space="preserve"> 67°28'57.73"С   78°42'3.15"В</t>
  </si>
  <si>
    <t>ул. Пушкина 39</t>
  </si>
  <si>
    <t xml:space="preserve"> 67°28'15.25"С 78°41'14.24"В</t>
  </si>
  <si>
    <t>мкр. Солнечный, д.3</t>
  </si>
  <si>
    <t xml:space="preserve"> 67°28'6.79"С   78°41'26.33"В</t>
  </si>
  <si>
    <t>мкр. Солнечный, 3,4</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</si>
</sst>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04"/>
      <scheme val="minor"/>
    </font>
    <font>
      <sz val="11"/>
      <color theme="1"/>
      <name val="Times New Roman"/>
      <family val="1"/>
      <charset val="204"/>
    </font>
    <font>
      <b/>
      <sz val="14"/>
      <color theme="1"/>
      <name val="Times New Roman"/>
      <family val="1"/>
      <charset val="204"/>
    </font>
    <font>
      <sz val="11"/>
      <name val="Calibri"/>
      <family val="2"/>
      <charset val="204"/>
      <scheme val="minor"/>
    </font>
    <font>
      <sz val="11"/>
      <color theme="1"/>
      <name val="PT Astra Serif"/>
      <family val="1"/>
      <charset val="204"/>
    </font>
    <font>
      <b/>
      <sz val="12"/>
      <color theme="1"/>
      <name val="PT Astra Serif"/>
      <family val="1"/>
      <charset val="204"/>
    </font>
    <font>
      <b/>
      <sz val="14"/>
      <color theme="1"/>
      <name val="PT Astra Serif"/>
      <family val="1"/>
      <charset val="204"/>
    </font>
    <font>
      <b/>
      <sz val="11"/>
      <color theme="1"/>
      <name val="PT Astra Serif"/>
      <family val="1"/>
      <charset val="204"/>
    </font>
    <font>
      <sz val="11"/>
      <color theme="1"/>
      <name val="Calibri"/>
      <family val="2"/>
      <scheme val="minor"/>
    </font>
    <font>
      <sz val="12"/>
      <color theme="1"/>
      <name val="Times New Roman"/>
      <family val="1"/>
      <charset val="204"/>
    </font>
    <font>
      <sz val="12"/>
      <name val="Times New Roman"/>
      <family val="1"/>
      <charset val="204"/>
    </font>
    <font>
      <sz val="12"/>
      <color indexed="8"/>
      <name val="Times New Roman"/>
      <family val="1"/>
      <charset val="204"/>
    </font>
    <font>
      <sz val="12"/>
      <name val="PT Astra Serif"/>
      <family val="1"/>
      <charset val="204"/>
    </font>
    <font>
      <sz val="12"/>
      <color theme="1"/>
      <name val="PT Astra Serif"/>
      <family val="1"/>
      <charset val="204"/>
    </font>
    <font>
      <sz val="12"/>
      <color rgb="FF000000"/>
      <name val="PT Astra Serif"/>
      <family val="1"/>
      <charset val="204"/>
    </font>
    <font>
      <sz val="11"/>
      <color rgb="FF000000"/>
      <name val="PT Astra Serif"/>
      <family val="1"/>
      <charset val="204"/>
    </font>
    <font>
      <b/>
      <sz val="14"/>
      <color theme="1"/>
      <name val="Calibri"/>
      <family val="2"/>
      <charset val="204"/>
      <scheme val="minor"/>
    </font>
    <font>
      <sz val="11"/>
      <name val="PT Astra Serif"/>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8"/>
      </right>
      <top/>
      <bottom style="thin">
        <color indexed="8"/>
      </bottom>
      <diagonal/>
    </border>
  </borders>
  <cellStyleXfs count="3">
    <xf numFmtId="0" fontId="0" fillId="0" borderId="0"/>
    <xf numFmtId="0" fontId="8" fillId="0" borderId="0"/>
    <xf numFmtId="0" fontId="8" fillId="0" borderId="0"/>
  </cellStyleXfs>
  <cellXfs count="130">
    <xf numFmtId="0" fontId="0" fillId="0" borderId="0" xfId="0"/>
    <xf numFmtId="0" fontId="0" fillId="0" borderId="1" xfId="0" applyBorder="1"/>
    <xf numFmtId="0" fontId="1" fillId="0" borderId="0" xfId="0" applyFont="1" applyAlignment="1">
      <alignment horizontal="right"/>
    </xf>
    <xf numFmtId="0" fontId="0" fillId="0" borderId="0" xfId="0" applyAlignment="1">
      <alignment horizontal="right"/>
    </xf>
    <xf numFmtId="0" fontId="2" fillId="0" borderId="0" xfId="0" applyFont="1" applyAlignment="1">
      <alignment horizontal="center"/>
    </xf>
    <xf numFmtId="0" fontId="1" fillId="0" borderId="2" xfId="0" applyFont="1" applyBorder="1" applyAlignment="1">
      <alignment horizontal="center" vertical="top" wrapText="1"/>
    </xf>
    <xf numFmtId="0" fontId="4" fillId="0" borderId="13" xfId="0" applyFont="1" applyBorder="1" applyAlignment="1">
      <alignment horizontal="center" vertical="top" wrapText="1"/>
    </xf>
    <xf numFmtId="0" fontId="4" fillId="0" borderId="12" xfId="0" applyFont="1" applyBorder="1" applyAlignment="1">
      <alignment horizontal="center" vertical="top" wrapText="1"/>
    </xf>
    <xf numFmtId="0" fontId="4" fillId="0" borderId="14"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4" xfId="0" applyFont="1" applyFill="1" applyBorder="1" applyAlignment="1">
      <alignment horizontal="center" vertical="top" wrapText="1"/>
    </xf>
    <xf numFmtId="0" fontId="4" fillId="0" borderId="9" xfId="0" applyFont="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8" xfId="0" applyFont="1" applyBorder="1" applyAlignment="1">
      <alignment horizontal="center" vertical="top" wrapText="1"/>
    </xf>
    <xf numFmtId="0" fontId="4" fillId="0" borderId="16" xfId="0" applyFont="1" applyBorder="1" applyAlignment="1">
      <alignment horizontal="center" vertical="top" wrapText="1"/>
    </xf>
    <xf numFmtId="0" fontId="4" fillId="0" borderId="3" xfId="0" applyFont="1" applyFill="1" applyBorder="1" applyAlignment="1">
      <alignment horizontal="center" vertical="top" wrapText="1"/>
    </xf>
    <xf numFmtId="0" fontId="4" fillId="0" borderId="15" xfId="0" applyFont="1" applyBorder="1"/>
    <xf numFmtId="0" fontId="4" fillId="0" borderId="1" xfId="0" applyFont="1" applyBorder="1"/>
    <xf numFmtId="0" fontId="4" fillId="0" borderId="1" xfId="0" applyFont="1" applyBorder="1" applyAlignment="1">
      <alignment horizontal="right"/>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applyAlignment="1">
      <alignment horizontal="center" vertical="center" wrapText="1"/>
    </xf>
    <xf numFmtId="0" fontId="4" fillId="0" borderId="15" xfId="0" applyFont="1" applyBorder="1" applyAlignment="1">
      <alignment wrapText="1"/>
    </xf>
    <xf numFmtId="0" fontId="4" fillId="0" borderId="1" xfId="0" applyFont="1" applyBorder="1" applyAlignment="1">
      <alignment vertical="top"/>
    </xf>
    <xf numFmtId="16" fontId="4" fillId="0" borderId="1" xfId="0" applyNumberFormat="1" applyFont="1" applyBorder="1"/>
    <xf numFmtId="17" fontId="4" fillId="0" borderId="1" xfId="0" applyNumberFormat="1" applyFont="1" applyBorder="1" applyAlignment="1">
      <alignment wrapText="1"/>
    </xf>
    <xf numFmtId="0" fontId="4" fillId="0" borderId="1" xfId="0" applyFont="1" applyFill="1" applyBorder="1" applyAlignment="1">
      <alignment wrapText="1"/>
    </xf>
    <xf numFmtId="0" fontId="4" fillId="0" borderId="1" xfId="0" applyFont="1" applyFill="1" applyBorder="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0" fillId="2" borderId="0" xfId="0" applyFill="1"/>
    <xf numFmtId="0" fontId="4" fillId="0" borderId="1" xfId="2" applyFont="1" applyFill="1" applyBorder="1" applyAlignment="1">
      <alignment horizontal="left" vertical="top" wrapText="1"/>
    </xf>
    <xf numFmtId="0" fontId="4" fillId="0" borderId="1" xfId="2" applyFont="1" applyFill="1" applyBorder="1" applyAlignment="1">
      <alignment horizontal="center" vertical="center" wrapText="1"/>
    </xf>
    <xf numFmtId="0" fontId="9" fillId="0" borderId="1" xfId="0" applyFont="1" applyFill="1" applyBorder="1" applyAlignment="1">
      <alignment vertical="top"/>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top"/>
    </xf>
    <xf numFmtId="0" fontId="9" fillId="0" borderId="15" xfId="0" applyFont="1" applyFill="1" applyBorder="1"/>
    <xf numFmtId="0" fontId="9" fillId="0" borderId="1" xfId="0" applyFont="1" applyFill="1" applyBorder="1" applyAlignment="1">
      <alignment vertical="top" wrapText="1"/>
    </xf>
    <xf numFmtId="0" fontId="9" fillId="0" borderId="1" xfId="0" applyFont="1" applyFill="1" applyBorder="1"/>
    <xf numFmtId="0" fontId="10" fillId="0" borderId="1" xfId="0" applyFont="1" applyFill="1" applyBorder="1" applyAlignment="1">
      <alignment horizontal="center" vertical="top"/>
    </xf>
    <xf numFmtId="0" fontId="9" fillId="0" borderId="23" xfId="0" applyFont="1" applyFill="1" applyBorder="1" applyAlignment="1">
      <alignment vertical="top"/>
    </xf>
    <xf numFmtId="0" fontId="9" fillId="0" borderId="23" xfId="0" applyFont="1" applyFill="1" applyBorder="1"/>
    <xf numFmtId="0" fontId="11" fillId="0" borderId="2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top" wrapText="1"/>
    </xf>
    <xf numFmtId="0" fontId="4" fillId="0" borderId="15" xfId="0" applyFont="1" applyBorder="1" applyAlignment="1">
      <alignment horizontal="center" vertical="top"/>
    </xf>
    <xf numFmtId="0" fontId="12" fillId="0" borderId="1" xfId="0" applyFont="1" applyBorder="1" applyAlignment="1">
      <alignment horizontal="center" vertical="top" wrapText="1"/>
    </xf>
    <xf numFmtId="0" fontId="3" fillId="0" borderId="1" xfId="0" applyFont="1" applyBorder="1" applyAlignment="1">
      <alignment horizontal="center" vertical="top"/>
    </xf>
    <xf numFmtId="0" fontId="12" fillId="0" borderId="1" xfId="0" applyFont="1" applyBorder="1" applyAlignment="1">
      <alignment horizontal="center" vertical="top"/>
    </xf>
    <xf numFmtId="0" fontId="4" fillId="0" borderId="1" xfId="0" applyFont="1" applyBorder="1" applyAlignment="1">
      <alignment horizontal="center" vertical="top"/>
    </xf>
    <xf numFmtId="0" fontId="13" fillId="3" borderId="1" xfId="0" applyFont="1" applyFill="1" applyBorder="1" applyAlignment="1">
      <alignment horizontal="center" vertical="top"/>
    </xf>
    <xf numFmtId="0" fontId="13" fillId="3" borderId="1" xfId="0" applyFont="1" applyFill="1" applyBorder="1" applyAlignment="1">
      <alignment horizontal="center" vertical="top" wrapText="1"/>
    </xf>
    <xf numFmtId="0" fontId="0" fillId="3" borderId="1" xfId="0" applyFill="1" applyBorder="1" applyAlignment="1">
      <alignment horizontal="center" vertical="top"/>
    </xf>
    <xf numFmtId="0" fontId="3" fillId="3" borderId="1" xfId="0" applyFont="1" applyFill="1" applyBorder="1" applyAlignment="1">
      <alignment horizontal="center" vertical="top"/>
    </xf>
    <xf numFmtId="0" fontId="4" fillId="3" borderId="15" xfId="0" applyFont="1" applyFill="1" applyBorder="1" applyAlignment="1">
      <alignment horizontal="center" vertical="top"/>
    </xf>
    <xf numFmtId="0" fontId="4" fillId="3" borderId="1" xfId="0" applyFont="1" applyFill="1" applyBorder="1" applyAlignment="1">
      <alignment horizontal="center" vertical="top" wrapText="1"/>
    </xf>
    <xf numFmtId="0" fontId="4" fillId="0" borderId="1" xfId="0" applyFont="1" applyBorder="1" applyAlignment="1">
      <alignment horizontal="center" vertical="top" wrapText="1"/>
    </xf>
    <xf numFmtId="0" fontId="12" fillId="0" borderId="15" xfId="0" applyFont="1" applyBorder="1" applyAlignment="1">
      <alignment horizontal="center" vertical="top" wrapText="1"/>
    </xf>
    <xf numFmtId="0" fontId="3" fillId="0" borderId="15" xfId="0" applyFont="1" applyBorder="1" applyAlignment="1">
      <alignment horizontal="center" vertical="top"/>
    </xf>
    <xf numFmtId="0" fontId="12" fillId="0" borderId="15" xfId="0" applyFont="1" applyBorder="1" applyAlignment="1">
      <alignment horizontal="center" vertical="top"/>
    </xf>
    <xf numFmtId="0" fontId="4" fillId="0" borderId="1" xfId="0" applyFont="1" applyBorder="1" applyAlignment="1">
      <alignment horizontal="left" wrapText="1"/>
    </xf>
    <xf numFmtId="0" fontId="0" fillId="0" borderId="1" xfId="0" applyBorder="1" applyAlignment="1">
      <alignment wrapText="1"/>
    </xf>
    <xf numFmtId="0" fontId="0" fillId="0" borderId="1" xfId="0" applyBorder="1" applyAlignment="1">
      <alignment vertical="top" wrapText="1"/>
    </xf>
    <xf numFmtId="0" fontId="14" fillId="0" borderId="1" xfId="0" applyFont="1" applyBorder="1" applyAlignment="1">
      <alignment horizontal="left" wrapText="1"/>
    </xf>
    <xf numFmtId="0" fontId="4" fillId="0" borderId="1" xfId="0" applyFont="1" applyFill="1" applyBorder="1" applyAlignment="1">
      <alignment vertical="top" wrapText="1"/>
    </xf>
    <xf numFmtId="0" fontId="4" fillId="0" borderId="23" xfId="0" applyFont="1" applyFill="1" applyBorder="1" applyAlignment="1">
      <alignment wrapText="1"/>
    </xf>
    <xf numFmtId="0" fontId="0" fillId="0" borderId="23" xfId="0" applyFill="1" applyBorder="1" applyAlignment="1">
      <alignment vertical="top" wrapText="1"/>
    </xf>
    <xf numFmtId="0" fontId="0" fillId="0" borderId="23" xfId="0" applyBorder="1" applyAlignment="1">
      <alignment wrapText="1"/>
    </xf>
    <xf numFmtId="0" fontId="0" fillId="0" borderId="23" xfId="0" applyBorder="1" applyAlignment="1">
      <alignment vertical="top" wrapText="1"/>
    </xf>
    <xf numFmtId="0" fontId="4" fillId="0" borderId="0" xfId="0" applyFont="1" applyAlignment="1">
      <alignment vertical="top" wrapText="1"/>
    </xf>
    <xf numFmtId="0" fontId="0" fillId="0" borderId="1" xfId="0" applyBorder="1" applyAlignment="1">
      <alignment horizontal="center" vertical="center"/>
    </xf>
    <xf numFmtId="0" fontId="12" fillId="0" borderId="1" xfId="0" applyFont="1" applyBorder="1" applyAlignment="1">
      <alignmen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4" fillId="0" borderId="15" xfId="0" applyFont="1" applyFill="1" applyBorder="1" applyAlignment="1">
      <alignment vertical="top" wrapText="1"/>
    </xf>
    <xf numFmtId="0" fontId="4" fillId="0" borderId="1" xfId="0" applyFont="1" applyFill="1" applyBorder="1" applyAlignment="1">
      <alignment vertical="center" wrapText="1"/>
    </xf>
    <xf numFmtId="0" fontId="12" fillId="0" borderId="23" xfId="0" applyFont="1" applyFill="1" applyBorder="1" applyAlignment="1">
      <alignment horizontal="center" vertical="center" wrapText="1"/>
    </xf>
    <xf numFmtId="0" fontId="0" fillId="0" borderId="1" xfId="0" applyFill="1" applyBorder="1"/>
    <xf numFmtId="0" fontId="12" fillId="0" borderId="15"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4" fillId="0" borderId="15" xfId="0" applyFont="1" applyFill="1" applyBorder="1"/>
    <xf numFmtId="0" fontId="4" fillId="0" borderId="15" xfId="1" applyFont="1" applyFill="1" applyBorder="1" applyAlignment="1">
      <alignment horizontal="left" vertical="top" wrapText="1"/>
    </xf>
    <xf numFmtId="0" fontId="4" fillId="0" borderId="15" xfId="1" applyFont="1" applyFill="1" applyBorder="1" applyAlignment="1">
      <alignment horizontal="center" vertical="center" wrapText="1"/>
    </xf>
    <xf numFmtId="0" fontId="4" fillId="0" borderId="15" xfId="0" applyFont="1" applyFill="1" applyBorder="1" applyAlignment="1">
      <alignment wrapText="1"/>
    </xf>
    <xf numFmtId="0" fontId="4" fillId="0" borderId="15" xfId="0" applyFont="1" applyFill="1" applyBorder="1" applyAlignment="1">
      <alignment horizontal="center" vertical="center" wrapText="1"/>
    </xf>
    <xf numFmtId="0" fontId="4" fillId="0" borderId="15" xfId="0" applyFont="1" applyFill="1" applyBorder="1" applyAlignment="1"/>
    <xf numFmtId="0" fontId="4" fillId="0" borderId="1" xfId="1" applyFont="1" applyFill="1" applyBorder="1" applyAlignment="1">
      <alignment horizontal="left" vertical="top" wrapText="1"/>
    </xf>
    <xf numFmtId="0" fontId="4" fillId="0" borderId="1" xfId="1" applyFont="1" applyFill="1" applyBorder="1" applyAlignment="1">
      <alignment horizontal="center" vertical="center" wrapText="1"/>
    </xf>
    <xf numFmtId="0" fontId="4" fillId="0" borderId="1" xfId="0" applyFont="1" applyFill="1" applyBorder="1" applyAlignment="1"/>
    <xf numFmtId="0" fontId="4" fillId="0" borderId="18" xfId="1" applyFont="1" applyFill="1" applyBorder="1" applyAlignment="1">
      <alignment horizontal="left" vertical="top" wrapText="1"/>
    </xf>
    <xf numFmtId="0" fontId="4" fillId="0" borderId="18" xfId="1" applyFont="1" applyFill="1" applyBorder="1" applyAlignment="1">
      <alignment horizontal="center" vertical="center" wrapText="1"/>
    </xf>
    <xf numFmtId="0" fontId="4" fillId="0" borderId="15" xfId="0" applyFont="1" applyFill="1" applyBorder="1" applyAlignment="1">
      <alignment vertical="center"/>
    </xf>
    <xf numFmtId="0" fontId="4" fillId="0" borderId="15"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8" xfId="0" applyFont="1" applyFill="1" applyBorder="1" applyAlignment="1">
      <alignment horizontal="left" vertical="top" wrapText="1"/>
    </xf>
    <xf numFmtId="0" fontId="4" fillId="0" borderId="18" xfId="0" applyFont="1" applyFill="1" applyBorder="1" applyAlignment="1">
      <alignment horizontal="center" vertical="center" wrapText="1"/>
    </xf>
    <xf numFmtId="0" fontId="4" fillId="0" borderId="18" xfId="2" applyFont="1" applyFill="1" applyBorder="1" applyAlignment="1">
      <alignment horizontal="left" vertical="top" wrapText="1"/>
    </xf>
    <xf numFmtId="0" fontId="4" fillId="0" borderId="18" xfId="2" applyFont="1" applyFill="1" applyBorder="1" applyAlignment="1">
      <alignment horizontal="center" vertical="center" wrapText="1"/>
    </xf>
    <xf numFmtId="0" fontId="4" fillId="0" borderId="1" xfId="0" applyFont="1" applyFill="1" applyBorder="1" applyAlignment="1">
      <alignment horizontal="right"/>
    </xf>
    <xf numFmtId="0" fontId="12" fillId="0" borderId="1" xfId="0" applyFont="1" applyBorder="1" applyAlignment="1">
      <alignment horizontal="center" vertical="center"/>
    </xf>
    <xf numFmtId="14" fontId="4" fillId="0" borderId="0" xfId="0" applyNumberFormat="1" applyFont="1" applyFill="1" applyBorder="1" applyAlignment="1">
      <alignment vertical="center" wrapText="1"/>
    </xf>
    <xf numFmtId="0" fontId="15" fillId="0" borderId="1" xfId="0" applyFont="1" applyBorder="1" applyAlignment="1">
      <alignment wrapText="1"/>
    </xf>
    <xf numFmtId="0" fontId="11" fillId="0" borderId="28" xfId="0" applyFont="1" applyFill="1" applyBorder="1" applyAlignment="1">
      <alignment horizontal="center" vertical="center" wrapText="1"/>
    </xf>
    <xf numFmtId="0" fontId="0" fillId="0" borderId="27" xfId="0" applyFill="1" applyBorder="1"/>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top" wrapText="1"/>
    </xf>
    <xf numFmtId="0" fontId="6" fillId="2" borderId="26" xfId="0" applyFont="1" applyFill="1" applyBorder="1" applyAlignment="1">
      <alignment horizontal="center" vertical="top" wrapText="1"/>
    </xf>
    <xf numFmtId="0" fontId="6" fillId="2" borderId="25" xfId="0" applyFont="1" applyFill="1" applyBorder="1" applyAlignment="1">
      <alignment horizontal="center" vertical="top" wrapText="1"/>
    </xf>
    <xf numFmtId="0" fontId="16" fillId="2" borderId="0" xfId="0" applyFont="1" applyFill="1" applyAlignment="1">
      <alignment horizontal="center"/>
    </xf>
    <xf numFmtId="0" fontId="7" fillId="2" borderId="20" xfId="0" applyFont="1" applyFill="1" applyBorder="1" applyAlignment="1">
      <alignment horizontal="center" vertical="top" wrapText="1"/>
    </xf>
    <xf numFmtId="0" fontId="7" fillId="2" borderId="19" xfId="0" applyFont="1" applyFill="1" applyBorder="1" applyAlignment="1">
      <alignment horizontal="center" vertical="top" wrapText="1"/>
    </xf>
    <xf numFmtId="0" fontId="7" fillId="2" borderId="21" xfId="0" applyFont="1" applyFill="1" applyBorder="1" applyAlignment="1">
      <alignment horizontal="center" vertical="top" wrapText="1"/>
    </xf>
    <xf numFmtId="0" fontId="7" fillId="2" borderId="22" xfId="0" applyFont="1" applyFill="1" applyBorder="1" applyAlignment="1">
      <alignment horizontal="center" vertical="top" wrapText="1"/>
    </xf>
    <xf numFmtId="0" fontId="5" fillId="0" borderId="0" xfId="0" applyFont="1" applyAlignment="1">
      <alignment horizontal="left"/>
    </xf>
    <xf numFmtId="0" fontId="6" fillId="0" borderId="0" xfId="0" applyFont="1" applyAlignment="1">
      <alignment horizontal="center"/>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7" xfId="0" applyFont="1" applyBorder="1" applyAlignment="1">
      <alignment horizontal="left" wrapText="1"/>
    </xf>
    <xf numFmtId="0" fontId="4" fillId="0" borderId="17" xfId="0" applyFont="1" applyBorder="1" applyAlignment="1">
      <alignment horizontal="left"/>
    </xf>
  </cellXfs>
  <cellStyles count="3">
    <cellStyle name="Обычный" xfId="0" builtinId="0"/>
    <cellStyle name="Обычный 2" xfId="2"/>
    <cellStyle name="Обычный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11"/>
  <sheetViews>
    <sheetView tabSelected="1" view="pageBreakPreview" topLeftCell="A104" zoomScale="85" zoomScaleNormal="100" zoomScaleSheetLayoutView="85" workbookViewId="0">
      <selection activeCell="B112" sqref="B112"/>
    </sheetView>
  </sheetViews>
  <sheetFormatPr defaultRowHeight="15" x14ac:dyDescent="0.25"/>
  <cols>
    <col min="1" max="1" width="4.7109375" customWidth="1"/>
    <col min="2" max="2" width="22.42578125" customWidth="1"/>
    <col min="3" max="3" width="19.140625" customWidth="1"/>
    <col min="4" max="4" width="9.5703125" customWidth="1"/>
    <col min="5" max="9" width="8.5703125" customWidth="1"/>
    <col min="10" max="10" width="9.42578125" customWidth="1"/>
    <col min="11" max="11" width="9.28515625" customWidth="1"/>
    <col min="12" max="13" width="8.85546875" customWidth="1"/>
    <col min="14" max="14" width="22" customWidth="1"/>
    <col min="15" max="15" width="16.7109375" customWidth="1"/>
    <col min="16" max="16" width="16.5703125" customWidth="1"/>
    <col min="17" max="17" width="22" customWidth="1"/>
    <col min="18" max="19" width="9.140625" customWidth="1"/>
  </cols>
  <sheetData>
    <row r="2" spans="1:18" ht="15" customHeight="1" x14ac:dyDescent="0.25">
      <c r="K2" s="2"/>
      <c r="L2" s="2"/>
      <c r="M2" s="2"/>
      <c r="O2" s="3"/>
      <c r="P2" s="119"/>
      <c r="Q2" s="119"/>
    </row>
    <row r="3" spans="1:18" ht="18.75" x14ac:dyDescent="0.3">
      <c r="A3" s="120" t="s">
        <v>19</v>
      </c>
      <c r="B3" s="120"/>
      <c r="C3" s="120"/>
      <c r="D3" s="120"/>
      <c r="E3" s="120"/>
      <c r="F3" s="120"/>
      <c r="G3" s="120"/>
      <c r="H3" s="120"/>
      <c r="I3" s="120"/>
      <c r="J3" s="120"/>
      <c r="K3" s="120"/>
      <c r="L3" s="120"/>
      <c r="M3" s="120"/>
      <c r="N3" s="120"/>
      <c r="O3" s="120"/>
      <c r="P3" s="120"/>
      <c r="Q3" s="120"/>
    </row>
    <row r="4" spans="1:18" ht="21.75" customHeight="1" thickBot="1" x14ac:dyDescent="0.35">
      <c r="A4" s="4"/>
      <c r="B4" s="4"/>
      <c r="C4" s="4"/>
      <c r="D4" s="4"/>
      <c r="E4" s="4"/>
      <c r="F4" s="4"/>
      <c r="G4" s="4"/>
      <c r="H4" s="4"/>
      <c r="I4" s="4"/>
      <c r="J4" s="4"/>
      <c r="K4" s="4"/>
      <c r="L4" s="4"/>
      <c r="M4" s="4"/>
      <c r="N4" s="4"/>
      <c r="O4" s="4"/>
      <c r="P4" s="128"/>
      <c r="Q4" s="129"/>
    </row>
    <row r="5" spans="1:18" ht="52.5" customHeight="1" thickBot="1" x14ac:dyDescent="0.3">
      <c r="A5" s="126" t="s">
        <v>0</v>
      </c>
      <c r="B5" s="121" t="s">
        <v>3</v>
      </c>
      <c r="C5" s="122"/>
      <c r="D5" s="121" t="s">
        <v>4</v>
      </c>
      <c r="E5" s="122"/>
      <c r="F5" s="122"/>
      <c r="G5" s="122"/>
      <c r="H5" s="122"/>
      <c r="I5" s="122"/>
      <c r="J5" s="122"/>
      <c r="K5" s="122"/>
      <c r="L5" s="122"/>
      <c r="M5" s="122"/>
      <c r="N5" s="123" t="s">
        <v>7</v>
      </c>
      <c r="O5" s="124"/>
      <c r="P5" s="125"/>
      <c r="Q5" s="6" t="s">
        <v>8</v>
      </c>
      <c r="R5" s="5"/>
    </row>
    <row r="6" spans="1:18" ht="111" customHeight="1" thickBot="1" x14ac:dyDescent="0.3">
      <c r="A6" s="127"/>
      <c r="B6" s="7" t="s">
        <v>1</v>
      </c>
      <c r="C6" s="8" t="s">
        <v>2</v>
      </c>
      <c r="D6" s="9" t="s">
        <v>5</v>
      </c>
      <c r="E6" s="10" t="s">
        <v>6</v>
      </c>
      <c r="F6" s="11" t="s">
        <v>11</v>
      </c>
      <c r="G6" s="10" t="s">
        <v>12</v>
      </c>
      <c r="H6" s="10" t="s">
        <v>13</v>
      </c>
      <c r="I6" s="12" t="s">
        <v>14</v>
      </c>
      <c r="J6" s="11" t="s">
        <v>15</v>
      </c>
      <c r="K6" s="10" t="s">
        <v>16</v>
      </c>
      <c r="L6" s="10" t="s">
        <v>18</v>
      </c>
      <c r="M6" s="12" t="s">
        <v>17</v>
      </c>
      <c r="N6" s="9" t="s">
        <v>602</v>
      </c>
      <c r="O6" s="11" t="s">
        <v>601</v>
      </c>
      <c r="P6" s="13" t="s">
        <v>10</v>
      </c>
      <c r="Q6" s="6" t="s">
        <v>9</v>
      </c>
    </row>
    <row r="7" spans="1:18" ht="22.5" customHeight="1" thickBot="1" x14ac:dyDescent="0.3">
      <c r="A7" s="14">
        <v>1</v>
      </c>
      <c r="B7" s="9">
        <v>2</v>
      </c>
      <c r="C7" s="15">
        <v>3</v>
      </c>
      <c r="D7" s="16">
        <v>4</v>
      </c>
      <c r="E7" s="10">
        <v>5</v>
      </c>
      <c r="F7" s="10">
        <v>6</v>
      </c>
      <c r="G7" s="10">
        <v>7</v>
      </c>
      <c r="H7" s="10">
        <v>8</v>
      </c>
      <c r="I7" s="10">
        <v>9</v>
      </c>
      <c r="J7" s="10">
        <v>10</v>
      </c>
      <c r="K7" s="10">
        <v>11</v>
      </c>
      <c r="L7" s="10">
        <v>12</v>
      </c>
      <c r="M7" s="17">
        <v>13</v>
      </c>
      <c r="N7" s="9">
        <v>14</v>
      </c>
      <c r="O7" s="11">
        <v>15</v>
      </c>
      <c r="P7" s="15">
        <v>16</v>
      </c>
      <c r="Q7" s="18">
        <v>17</v>
      </c>
    </row>
    <row r="8" spans="1:18" ht="22.5" customHeight="1" x14ac:dyDescent="0.25">
      <c r="A8" s="115" t="s">
        <v>364</v>
      </c>
      <c r="B8" s="115"/>
      <c r="C8" s="115"/>
      <c r="D8" s="115"/>
      <c r="E8" s="115"/>
      <c r="F8" s="115"/>
      <c r="G8" s="115"/>
      <c r="H8" s="115"/>
      <c r="I8" s="115"/>
      <c r="J8" s="115"/>
      <c r="K8" s="115"/>
      <c r="L8" s="115"/>
      <c r="M8" s="115"/>
      <c r="N8" s="115"/>
      <c r="O8" s="115"/>
      <c r="P8" s="115"/>
      <c r="Q8" s="116"/>
    </row>
    <row r="9" spans="1:18" ht="45" x14ac:dyDescent="0.25">
      <c r="A9" s="84">
        <v>1</v>
      </c>
      <c r="B9" s="85" t="s">
        <v>95</v>
      </c>
      <c r="C9" s="86" t="s">
        <v>96</v>
      </c>
      <c r="D9" s="87" t="s">
        <v>97</v>
      </c>
      <c r="E9" s="88">
        <v>12</v>
      </c>
      <c r="F9" s="88">
        <v>3</v>
      </c>
      <c r="G9" s="88">
        <f>F9*0.75</f>
        <v>2.25</v>
      </c>
      <c r="H9" s="89">
        <v>0</v>
      </c>
      <c r="I9" s="89">
        <v>0</v>
      </c>
      <c r="J9" s="84"/>
      <c r="K9" s="84"/>
      <c r="L9" s="84"/>
      <c r="M9" s="84"/>
      <c r="N9" s="87" t="s">
        <v>370</v>
      </c>
      <c r="O9" s="84"/>
      <c r="P9" s="84"/>
      <c r="Q9" s="85" t="s">
        <v>99</v>
      </c>
    </row>
    <row r="10" spans="1:18" ht="45" x14ac:dyDescent="0.25">
      <c r="A10" s="30">
        <v>2</v>
      </c>
      <c r="B10" s="90" t="s">
        <v>100</v>
      </c>
      <c r="C10" s="91" t="s">
        <v>643</v>
      </c>
      <c r="D10" s="29" t="s">
        <v>97</v>
      </c>
      <c r="E10" s="88">
        <v>12</v>
      </c>
      <c r="F10" s="31">
        <v>4</v>
      </c>
      <c r="G10" s="88">
        <f>F10*0.75</f>
        <v>3</v>
      </c>
      <c r="H10" s="92">
        <v>0</v>
      </c>
      <c r="I10" s="92">
        <v>0</v>
      </c>
      <c r="J10" s="84"/>
      <c r="K10" s="84"/>
      <c r="L10" s="84"/>
      <c r="M10" s="84"/>
      <c r="N10" s="29" t="s">
        <v>98</v>
      </c>
      <c r="O10" s="84"/>
      <c r="P10" s="84"/>
      <c r="Q10" s="32" t="s">
        <v>101</v>
      </c>
    </row>
    <row r="11" spans="1:18" ht="30" x14ac:dyDescent="0.25">
      <c r="A11" s="84">
        <v>3</v>
      </c>
      <c r="B11" s="90" t="s">
        <v>102</v>
      </c>
      <c r="C11" s="91" t="s">
        <v>103</v>
      </c>
      <c r="D11" s="29" t="s">
        <v>97</v>
      </c>
      <c r="E11" s="88">
        <v>12</v>
      </c>
      <c r="F11" s="31">
        <v>3</v>
      </c>
      <c r="G11" s="88">
        <f t="shared" ref="G11:G78" si="0">F11*0.75</f>
        <v>2.25</v>
      </c>
      <c r="H11" s="92">
        <v>0</v>
      </c>
      <c r="I11" s="92">
        <v>0</v>
      </c>
      <c r="J11" s="84"/>
      <c r="K11" s="84"/>
      <c r="L11" s="84"/>
      <c r="M11" s="84"/>
      <c r="N11" s="29" t="s">
        <v>98</v>
      </c>
      <c r="O11" s="84"/>
      <c r="P11" s="84"/>
      <c r="Q11" s="32" t="s">
        <v>104</v>
      </c>
    </row>
    <row r="12" spans="1:18" ht="75" x14ac:dyDescent="0.25">
      <c r="A12" s="30">
        <v>4</v>
      </c>
      <c r="B12" s="90" t="s">
        <v>105</v>
      </c>
      <c r="C12" s="91" t="s">
        <v>106</v>
      </c>
      <c r="D12" s="29" t="s">
        <v>107</v>
      </c>
      <c r="E12" s="88">
        <v>12</v>
      </c>
      <c r="F12" s="31">
        <v>2</v>
      </c>
      <c r="G12" s="88">
        <f t="shared" si="0"/>
        <v>1.5</v>
      </c>
      <c r="H12" s="29">
        <v>0</v>
      </c>
      <c r="I12" s="29">
        <v>0</v>
      </c>
      <c r="J12" s="84"/>
      <c r="K12" s="84"/>
      <c r="L12" s="84"/>
      <c r="M12" s="84"/>
      <c r="N12" s="29" t="s">
        <v>98</v>
      </c>
      <c r="O12" s="84"/>
      <c r="P12" s="84"/>
      <c r="Q12" s="32" t="s">
        <v>108</v>
      </c>
    </row>
    <row r="13" spans="1:18" ht="30" x14ac:dyDescent="0.25">
      <c r="A13" s="84">
        <v>5</v>
      </c>
      <c r="B13" s="90" t="s">
        <v>109</v>
      </c>
      <c r="C13" s="91" t="s">
        <v>110</v>
      </c>
      <c r="D13" s="29" t="s">
        <v>107</v>
      </c>
      <c r="E13" s="88">
        <v>12</v>
      </c>
      <c r="F13" s="31">
        <v>2</v>
      </c>
      <c r="G13" s="88">
        <f t="shared" si="0"/>
        <v>1.5</v>
      </c>
      <c r="H13" s="29">
        <v>0</v>
      </c>
      <c r="I13" s="29">
        <v>0</v>
      </c>
      <c r="J13" s="84"/>
      <c r="K13" s="84"/>
      <c r="L13" s="84"/>
      <c r="M13" s="84"/>
      <c r="N13" s="29" t="s">
        <v>98</v>
      </c>
      <c r="O13" s="84"/>
      <c r="P13" s="84"/>
      <c r="Q13" s="32" t="s">
        <v>109</v>
      </c>
    </row>
    <row r="14" spans="1:18" ht="45" x14ac:dyDescent="0.25">
      <c r="A14" s="30">
        <v>6</v>
      </c>
      <c r="B14" s="90" t="s">
        <v>111</v>
      </c>
      <c r="C14" s="91" t="s">
        <v>112</v>
      </c>
      <c r="D14" s="29" t="s">
        <v>97</v>
      </c>
      <c r="E14" s="88">
        <v>12</v>
      </c>
      <c r="F14" s="31">
        <v>4</v>
      </c>
      <c r="G14" s="88">
        <f t="shared" si="0"/>
        <v>3</v>
      </c>
      <c r="H14" s="29">
        <v>0</v>
      </c>
      <c r="I14" s="29">
        <v>0</v>
      </c>
      <c r="J14" s="84"/>
      <c r="K14" s="84"/>
      <c r="L14" s="84"/>
      <c r="M14" s="84"/>
      <c r="N14" s="29" t="s">
        <v>98</v>
      </c>
      <c r="O14" s="84"/>
      <c r="P14" s="84"/>
      <c r="Q14" s="32" t="s">
        <v>113</v>
      </c>
    </row>
    <row r="15" spans="1:18" ht="75" x14ac:dyDescent="0.25">
      <c r="A15" s="84">
        <v>7</v>
      </c>
      <c r="B15" s="90" t="s">
        <v>114</v>
      </c>
      <c r="C15" s="91" t="s">
        <v>115</v>
      </c>
      <c r="D15" s="29" t="s">
        <v>97</v>
      </c>
      <c r="E15" s="88">
        <v>12</v>
      </c>
      <c r="F15" s="31">
        <v>4</v>
      </c>
      <c r="G15" s="88">
        <f t="shared" si="0"/>
        <v>3</v>
      </c>
      <c r="H15" s="29">
        <v>0</v>
      </c>
      <c r="I15" s="29">
        <v>0</v>
      </c>
      <c r="J15" s="84"/>
      <c r="K15" s="84"/>
      <c r="L15" s="84"/>
      <c r="M15" s="84"/>
      <c r="N15" s="29" t="s">
        <v>98</v>
      </c>
      <c r="O15" s="84"/>
      <c r="P15" s="84"/>
      <c r="Q15" s="32" t="s">
        <v>116</v>
      </c>
    </row>
    <row r="16" spans="1:18" ht="45" x14ac:dyDescent="0.25">
      <c r="A16" s="30">
        <v>8</v>
      </c>
      <c r="B16" s="90" t="s">
        <v>117</v>
      </c>
      <c r="C16" s="91" t="s">
        <v>644</v>
      </c>
      <c r="D16" s="29" t="s">
        <v>97</v>
      </c>
      <c r="E16" s="88">
        <v>12</v>
      </c>
      <c r="F16" s="31">
        <v>3</v>
      </c>
      <c r="G16" s="88">
        <f t="shared" si="0"/>
        <v>2.25</v>
      </c>
      <c r="H16" s="29">
        <v>0</v>
      </c>
      <c r="I16" s="29">
        <v>0</v>
      </c>
      <c r="J16" s="84"/>
      <c r="K16" s="84"/>
      <c r="L16" s="84"/>
      <c r="M16" s="84"/>
      <c r="N16" s="29" t="s">
        <v>98</v>
      </c>
      <c r="O16" s="84"/>
      <c r="P16" s="84"/>
      <c r="Q16" s="32" t="s">
        <v>118</v>
      </c>
    </row>
    <row r="17" spans="1:17" ht="45" x14ac:dyDescent="0.25">
      <c r="A17" s="84">
        <v>9</v>
      </c>
      <c r="B17" s="90" t="s">
        <v>119</v>
      </c>
      <c r="C17" s="91" t="s">
        <v>120</v>
      </c>
      <c r="D17" s="29" t="s">
        <v>107</v>
      </c>
      <c r="E17" s="88">
        <v>12</v>
      </c>
      <c r="F17" s="31">
        <v>3</v>
      </c>
      <c r="G17" s="88">
        <f t="shared" si="0"/>
        <v>2.25</v>
      </c>
      <c r="H17" s="29">
        <v>0</v>
      </c>
      <c r="I17" s="29">
        <v>0</v>
      </c>
      <c r="J17" s="84"/>
      <c r="K17" s="84"/>
      <c r="L17" s="84"/>
      <c r="M17" s="84"/>
      <c r="N17" s="29" t="s">
        <v>98</v>
      </c>
      <c r="O17" s="84"/>
      <c r="P17" s="84"/>
      <c r="Q17" s="32" t="s">
        <v>121</v>
      </c>
    </row>
    <row r="18" spans="1:17" ht="30" x14ac:dyDescent="0.25">
      <c r="A18" s="30">
        <v>10</v>
      </c>
      <c r="B18" s="93" t="s">
        <v>122</v>
      </c>
      <c r="C18" s="94" t="s">
        <v>645</v>
      </c>
      <c r="D18" s="29" t="s">
        <v>107</v>
      </c>
      <c r="E18" s="88">
        <v>12</v>
      </c>
      <c r="F18" s="31">
        <v>2</v>
      </c>
      <c r="G18" s="88">
        <f t="shared" si="0"/>
        <v>1.5</v>
      </c>
      <c r="H18" s="29">
        <v>0</v>
      </c>
      <c r="I18" s="29">
        <v>0</v>
      </c>
      <c r="J18" s="84"/>
      <c r="K18" s="84"/>
      <c r="L18" s="84"/>
      <c r="M18" s="84"/>
      <c r="N18" s="29" t="s">
        <v>98</v>
      </c>
      <c r="O18" s="84"/>
      <c r="P18" s="84"/>
      <c r="Q18" s="32" t="s">
        <v>123</v>
      </c>
    </row>
    <row r="19" spans="1:17" ht="30" x14ac:dyDescent="0.25">
      <c r="A19" s="84">
        <v>11</v>
      </c>
      <c r="B19" s="90" t="s">
        <v>124</v>
      </c>
      <c r="C19" s="91" t="s">
        <v>646</v>
      </c>
      <c r="D19" s="29" t="s">
        <v>97</v>
      </c>
      <c r="E19" s="88">
        <v>12</v>
      </c>
      <c r="F19" s="31">
        <v>3</v>
      </c>
      <c r="G19" s="88">
        <f t="shared" si="0"/>
        <v>2.25</v>
      </c>
      <c r="H19" s="29">
        <v>0</v>
      </c>
      <c r="I19" s="29">
        <v>0</v>
      </c>
      <c r="J19" s="84"/>
      <c r="K19" s="84"/>
      <c r="L19" s="84"/>
      <c r="M19" s="84"/>
      <c r="N19" s="29" t="s">
        <v>98</v>
      </c>
      <c r="O19" s="84"/>
      <c r="P19" s="84"/>
      <c r="Q19" s="32" t="s">
        <v>125</v>
      </c>
    </row>
    <row r="20" spans="1:17" ht="30" x14ac:dyDescent="0.25">
      <c r="A20" s="30">
        <v>12</v>
      </c>
      <c r="B20" s="90" t="s">
        <v>648</v>
      </c>
      <c r="C20" s="91" t="s">
        <v>649</v>
      </c>
      <c r="D20" s="29" t="s">
        <v>97</v>
      </c>
      <c r="E20" s="88">
        <v>12</v>
      </c>
      <c r="F20" s="31">
        <v>3</v>
      </c>
      <c r="G20" s="88">
        <f t="shared" si="0"/>
        <v>2.25</v>
      </c>
      <c r="H20" s="29">
        <v>0</v>
      </c>
      <c r="I20" s="29">
        <v>0</v>
      </c>
      <c r="J20" s="84"/>
      <c r="K20" s="84"/>
      <c r="L20" s="84"/>
      <c r="M20" s="84"/>
      <c r="N20" s="29" t="s">
        <v>98</v>
      </c>
      <c r="O20" s="84"/>
      <c r="P20" s="84"/>
      <c r="Q20" s="32" t="s">
        <v>648</v>
      </c>
    </row>
    <row r="21" spans="1:17" ht="45" x14ac:dyDescent="0.25">
      <c r="A21" s="84">
        <v>13</v>
      </c>
      <c r="B21" s="90" t="s">
        <v>126</v>
      </c>
      <c r="C21" s="91" t="s">
        <v>127</v>
      </c>
      <c r="D21" s="29" t="s">
        <v>97</v>
      </c>
      <c r="E21" s="88">
        <v>12</v>
      </c>
      <c r="F21" s="31">
        <v>3</v>
      </c>
      <c r="G21" s="88">
        <f t="shared" si="0"/>
        <v>2.25</v>
      </c>
      <c r="H21" s="29">
        <v>0</v>
      </c>
      <c r="I21" s="29">
        <v>0</v>
      </c>
      <c r="J21" s="84"/>
      <c r="K21" s="84"/>
      <c r="L21" s="84"/>
      <c r="M21" s="84"/>
      <c r="N21" s="29" t="s">
        <v>98</v>
      </c>
      <c r="O21" s="84"/>
      <c r="P21" s="84"/>
      <c r="Q21" s="32" t="s">
        <v>128</v>
      </c>
    </row>
    <row r="22" spans="1:17" ht="30" x14ac:dyDescent="0.25">
      <c r="A22" s="30">
        <v>14</v>
      </c>
      <c r="B22" s="90" t="s">
        <v>129</v>
      </c>
      <c r="C22" s="91" t="s">
        <v>130</v>
      </c>
      <c r="D22" s="29" t="s">
        <v>97</v>
      </c>
      <c r="E22" s="88">
        <v>12</v>
      </c>
      <c r="F22" s="31">
        <v>4</v>
      </c>
      <c r="G22" s="88">
        <f t="shared" si="0"/>
        <v>3</v>
      </c>
      <c r="H22" s="29">
        <v>0</v>
      </c>
      <c r="I22" s="29">
        <v>0</v>
      </c>
      <c r="J22" s="84"/>
      <c r="K22" s="84"/>
      <c r="L22" s="84"/>
      <c r="M22" s="84"/>
      <c r="N22" s="29" t="s">
        <v>98</v>
      </c>
      <c r="O22" s="84"/>
      <c r="P22" s="84"/>
      <c r="Q22" s="32" t="s">
        <v>131</v>
      </c>
    </row>
    <row r="23" spans="1:17" ht="45" x14ac:dyDescent="0.25">
      <c r="A23" s="84">
        <v>15</v>
      </c>
      <c r="B23" s="90" t="s">
        <v>132</v>
      </c>
      <c r="C23" s="91" t="s">
        <v>133</v>
      </c>
      <c r="D23" s="29" t="s">
        <v>97</v>
      </c>
      <c r="E23" s="88">
        <v>12</v>
      </c>
      <c r="F23" s="31">
        <v>3</v>
      </c>
      <c r="G23" s="88">
        <f t="shared" si="0"/>
        <v>2.25</v>
      </c>
      <c r="H23" s="29">
        <v>0</v>
      </c>
      <c r="I23" s="29">
        <v>0</v>
      </c>
      <c r="J23" s="84"/>
      <c r="K23" s="84"/>
      <c r="L23" s="84"/>
      <c r="M23" s="84"/>
      <c r="N23" s="29" t="s">
        <v>98</v>
      </c>
      <c r="O23" s="84"/>
      <c r="P23" s="84"/>
      <c r="Q23" s="32" t="s">
        <v>134</v>
      </c>
    </row>
    <row r="24" spans="1:17" ht="60" x14ac:dyDescent="0.25">
      <c r="A24" s="30">
        <v>16</v>
      </c>
      <c r="B24" s="90" t="s">
        <v>135</v>
      </c>
      <c r="C24" s="91" t="s">
        <v>136</v>
      </c>
      <c r="D24" s="29" t="s">
        <v>97</v>
      </c>
      <c r="E24" s="88">
        <v>12</v>
      </c>
      <c r="F24" s="31">
        <v>4</v>
      </c>
      <c r="G24" s="88">
        <f t="shared" si="0"/>
        <v>3</v>
      </c>
      <c r="H24" s="29">
        <v>0</v>
      </c>
      <c r="I24" s="29">
        <v>0</v>
      </c>
      <c r="J24" s="84"/>
      <c r="K24" s="84"/>
      <c r="L24" s="84"/>
      <c r="M24" s="84"/>
      <c r="N24" s="29" t="s">
        <v>98</v>
      </c>
      <c r="O24" s="84"/>
      <c r="P24" s="84"/>
      <c r="Q24" s="32" t="s">
        <v>137</v>
      </c>
    </row>
    <row r="25" spans="1:17" ht="75" x14ac:dyDescent="0.25">
      <c r="A25" s="84">
        <v>17</v>
      </c>
      <c r="B25" s="90" t="s">
        <v>138</v>
      </c>
      <c r="C25" s="91" t="s">
        <v>139</v>
      </c>
      <c r="D25" s="29" t="s">
        <v>97</v>
      </c>
      <c r="E25" s="88">
        <v>12</v>
      </c>
      <c r="F25" s="31">
        <v>3</v>
      </c>
      <c r="G25" s="88">
        <f t="shared" si="0"/>
        <v>2.25</v>
      </c>
      <c r="H25" s="29">
        <v>0</v>
      </c>
      <c r="I25" s="29">
        <v>0</v>
      </c>
      <c r="J25" s="84"/>
      <c r="K25" s="84"/>
      <c r="L25" s="84"/>
      <c r="M25" s="84"/>
      <c r="N25" s="29" t="s">
        <v>98</v>
      </c>
      <c r="O25" s="84"/>
      <c r="P25" s="84"/>
      <c r="Q25" s="32" t="s">
        <v>371</v>
      </c>
    </row>
    <row r="26" spans="1:17" s="33" customFormat="1" ht="90" x14ac:dyDescent="0.25">
      <c r="A26" s="30">
        <v>18</v>
      </c>
      <c r="B26" s="90" t="s">
        <v>140</v>
      </c>
      <c r="C26" s="91" t="s">
        <v>141</v>
      </c>
      <c r="D26" s="29" t="s">
        <v>97</v>
      </c>
      <c r="E26" s="88">
        <v>12</v>
      </c>
      <c r="F26" s="31">
        <v>3</v>
      </c>
      <c r="G26" s="88">
        <f t="shared" si="0"/>
        <v>2.25</v>
      </c>
      <c r="H26" s="79">
        <v>0</v>
      </c>
      <c r="I26" s="79">
        <v>0</v>
      </c>
      <c r="J26" s="95"/>
      <c r="K26" s="95"/>
      <c r="L26" s="95"/>
      <c r="M26" s="95"/>
      <c r="N26" s="79" t="s">
        <v>98</v>
      </c>
      <c r="O26" s="95"/>
      <c r="P26" s="95"/>
      <c r="Q26" s="32" t="s">
        <v>142</v>
      </c>
    </row>
    <row r="27" spans="1:17" ht="30" x14ac:dyDescent="0.25">
      <c r="A27" s="84">
        <v>19</v>
      </c>
      <c r="B27" s="93" t="s">
        <v>143</v>
      </c>
      <c r="C27" s="94" t="s">
        <v>144</v>
      </c>
      <c r="D27" s="29" t="s">
        <v>97</v>
      </c>
      <c r="E27" s="88">
        <v>12</v>
      </c>
      <c r="F27" s="31">
        <v>3</v>
      </c>
      <c r="G27" s="88">
        <f t="shared" si="0"/>
        <v>2.25</v>
      </c>
      <c r="H27" s="29">
        <v>0</v>
      </c>
      <c r="I27" s="29">
        <v>0</v>
      </c>
      <c r="J27" s="84"/>
      <c r="K27" s="84"/>
      <c r="L27" s="84"/>
      <c r="M27" s="84"/>
      <c r="N27" s="29" t="s">
        <v>98</v>
      </c>
      <c r="O27" s="84"/>
      <c r="P27" s="84"/>
      <c r="Q27" s="93" t="s">
        <v>143</v>
      </c>
    </row>
    <row r="28" spans="1:17" ht="45" x14ac:dyDescent="0.25">
      <c r="A28" s="30">
        <v>20</v>
      </c>
      <c r="B28" s="90" t="s">
        <v>145</v>
      </c>
      <c r="C28" s="91" t="s">
        <v>146</v>
      </c>
      <c r="D28" s="29" t="s">
        <v>97</v>
      </c>
      <c r="E28" s="88">
        <v>12</v>
      </c>
      <c r="F28" s="31">
        <v>3</v>
      </c>
      <c r="G28" s="88">
        <f t="shared" si="0"/>
        <v>2.25</v>
      </c>
      <c r="H28" s="29">
        <v>0</v>
      </c>
      <c r="I28" s="29">
        <v>0</v>
      </c>
      <c r="J28" s="84"/>
      <c r="K28" s="84"/>
      <c r="L28" s="84"/>
      <c r="M28" s="84"/>
      <c r="N28" s="29" t="s">
        <v>98</v>
      </c>
      <c r="O28" s="84"/>
      <c r="P28" s="84"/>
      <c r="Q28" s="32" t="s">
        <v>147</v>
      </c>
    </row>
    <row r="29" spans="1:17" ht="30" x14ac:dyDescent="0.25">
      <c r="A29" s="84">
        <v>21</v>
      </c>
      <c r="B29" s="90" t="s">
        <v>148</v>
      </c>
      <c r="C29" s="91" t="s">
        <v>149</v>
      </c>
      <c r="D29" s="29" t="s">
        <v>97</v>
      </c>
      <c r="E29" s="88">
        <v>12</v>
      </c>
      <c r="F29" s="31">
        <v>2</v>
      </c>
      <c r="G29" s="88">
        <f t="shared" si="0"/>
        <v>1.5</v>
      </c>
      <c r="H29" s="29">
        <v>0</v>
      </c>
      <c r="I29" s="29">
        <v>0</v>
      </c>
      <c r="J29" s="84"/>
      <c r="K29" s="84"/>
      <c r="L29" s="84"/>
      <c r="M29" s="84"/>
      <c r="N29" s="29" t="s">
        <v>98</v>
      </c>
      <c r="O29" s="84"/>
      <c r="P29" s="84"/>
      <c r="Q29" s="32" t="s">
        <v>150</v>
      </c>
    </row>
    <row r="30" spans="1:17" ht="30" x14ac:dyDescent="0.25">
      <c r="A30" s="30">
        <v>22</v>
      </c>
      <c r="B30" s="90" t="s">
        <v>151</v>
      </c>
      <c r="C30" s="91" t="s">
        <v>152</v>
      </c>
      <c r="D30" s="29" t="s">
        <v>97</v>
      </c>
      <c r="E30" s="88">
        <v>12</v>
      </c>
      <c r="F30" s="31">
        <v>2</v>
      </c>
      <c r="G30" s="88">
        <f t="shared" si="0"/>
        <v>1.5</v>
      </c>
      <c r="H30" s="29">
        <v>0</v>
      </c>
      <c r="I30" s="29">
        <v>0</v>
      </c>
      <c r="J30" s="84"/>
      <c r="K30" s="84"/>
      <c r="L30" s="84"/>
      <c r="M30" s="84"/>
      <c r="N30" s="29" t="s">
        <v>98</v>
      </c>
      <c r="O30" s="84"/>
      <c r="P30" s="84"/>
      <c r="Q30" s="32" t="s">
        <v>151</v>
      </c>
    </row>
    <row r="31" spans="1:17" ht="30" x14ac:dyDescent="0.25">
      <c r="A31" s="84">
        <v>23</v>
      </c>
      <c r="B31" s="90" t="s">
        <v>153</v>
      </c>
      <c r="C31" s="91" t="s">
        <v>154</v>
      </c>
      <c r="D31" s="29" t="s">
        <v>97</v>
      </c>
      <c r="E31" s="88">
        <v>12</v>
      </c>
      <c r="F31" s="31">
        <v>2</v>
      </c>
      <c r="G31" s="88">
        <f t="shared" si="0"/>
        <v>1.5</v>
      </c>
      <c r="H31" s="29">
        <v>0</v>
      </c>
      <c r="I31" s="29">
        <v>0</v>
      </c>
      <c r="J31" s="84"/>
      <c r="K31" s="84"/>
      <c r="L31" s="84"/>
      <c r="M31" s="84"/>
      <c r="N31" s="29" t="s">
        <v>98</v>
      </c>
      <c r="O31" s="84"/>
      <c r="P31" s="84"/>
      <c r="Q31" s="32" t="s">
        <v>155</v>
      </c>
    </row>
    <row r="32" spans="1:17" ht="30" x14ac:dyDescent="0.25">
      <c r="A32" s="30">
        <v>24</v>
      </c>
      <c r="B32" s="90" t="s">
        <v>156</v>
      </c>
      <c r="C32" s="91" t="s">
        <v>157</v>
      </c>
      <c r="D32" s="29" t="s">
        <v>97</v>
      </c>
      <c r="E32" s="88">
        <v>12</v>
      </c>
      <c r="F32" s="31">
        <v>3</v>
      </c>
      <c r="G32" s="88">
        <f t="shared" si="0"/>
        <v>2.25</v>
      </c>
      <c r="H32" s="29">
        <v>0</v>
      </c>
      <c r="I32" s="29">
        <v>0</v>
      </c>
      <c r="J32" s="84"/>
      <c r="K32" s="84"/>
      <c r="L32" s="84"/>
      <c r="M32" s="84"/>
      <c r="N32" s="29" t="s">
        <v>98</v>
      </c>
      <c r="O32" s="84"/>
      <c r="P32" s="84"/>
      <c r="Q32" s="32" t="s">
        <v>158</v>
      </c>
    </row>
    <row r="33" spans="1:17" ht="60" x14ac:dyDescent="0.25">
      <c r="A33" s="84">
        <v>25</v>
      </c>
      <c r="B33" s="90" t="s">
        <v>159</v>
      </c>
      <c r="C33" s="91" t="s">
        <v>160</v>
      </c>
      <c r="D33" s="29" t="s">
        <v>97</v>
      </c>
      <c r="E33" s="88">
        <v>12</v>
      </c>
      <c r="F33" s="31">
        <v>4</v>
      </c>
      <c r="G33" s="88">
        <f t="shared" si="0"/>
        <v>3</v>
      </c>
      <c r="H33" s="29">
        <v>0</v>
      </c>
      <c r="I33" s="29">
        <v>0</v>
      </c>
      <c r="J33" s="84"/>
      <c r="K33" s="84"/>
      <c r="L33" s="84"/>
      <c r="M33" s="84"/>
      <c r="N33" s="29" t="s">
        <v>98</v>
      </c>
      <c r="O33" s="84"/>
      <c r="P33" s="84"/>
      <c r="Q33" s="32" t="s">
        <v>161</v>
      </c>
    </row>
    <row r="34" spans="1:17" ht="105" x14ac:dyDescent="0.25">
      <c r="A34" s="30">
        <v>26</v>
      </c>
      <c r="B34" s="90" t="s">
        <v>162</v>
      </c>
      <c r="C34" s="91" t="s">
        <v>163</v>
      </c>
      <c r="D34" s="29" t="s">
        <v>107</v>
      </c>
      <c r="E34" s="88">
        <v>12</v>
      </c>
      <c r="F34" s="31">
        <v>2</v>
      </c>
      <c r="G34" s="88">
        <f t="shared" si="0"/>
        <v>1.5</v>
      </c>
      <c r="H34" s="29">
        <v>0</v>
      </c>
      <c r="I34" s="29">
        <v>0</v>
      </c>
      <c r="J34" s="84"/>
      <c r="K34" s="84"/>
      <c r="L34" s="84"/>
      <c r="M34" s="84"/>
      <c r="N34" s="29" t="s">
        <v>98</v>
      </c>
      <c r="O34" s="84"/>
      <c r="P34" s="84"/>
      <c r="Q34" s="32" t="s">
        <v>164</v>
      </c>
    </row>
    <row r="35" spans="1:17" ht="30" x14ac:dyDescent="0.25">
      <c r="A35" s="84">
        <v>27</v>
      </c>
      <c r="B35" s="90" t="s">
        <v>165</v>
      </c>
      <c r="C35" s="91" t="s">
        <v>166</v>
      </c>
      <c r="D35" s="29" t="s">
        <v>97</v>
      </c>
      <c r="E35" s="88">
        <v>12</v>
      </c>
      <c r="F35" s="31">
        <v>2</v>
      </c>
      <c r="G35" s="88">
        <f t="shared" si="0"/>
        <v>1.5</v>
      </c>
      <c r="H35" s="29">
        <v>0</v>
      </c>
      <c r="I35" s="29">
        <v>0</v>
      </c>
      <c r="J35" s="84"/>
      <c r="K35" s="84"/>
      <c r="L35" s="84"/>
      <c r="M35" s="84"/>
      <c r="N35" s="29" t="s">
        <v>98</v>
      </c>
      <c r="O35" s="84"/>
      <c r="P35" s="84"/>
      <c r="Q35" s="32" t="s">
        <v>165</v>
      </c>
    </row>
    <row r="36" spans="1:17" ht="45" x14ac:dyDescent="0.25">
      <c r="A36" s="30">
        <v>28</v>
      </c>
      <c r="B36" s="90" t="s">
        <v>167</v>
      </c>
      <c r="C36" s="91" t="s">
        <v>168</v>
      </c>
      <c r="D36" s="29" t="s">
        <v>97</v>
      </c>
      <c r="E36" s="88">
        <v>12</v>
      </c>
      <c r="F36" s="31">
        <v>3</v>
      </c>
      <c r="G36" s="88">
        <f t="shared" si="0"/>
        <v>2.25</v>
      </c>
      <c r="H36" s="29">
        <v>0</v>
      </c>
      <c r="I36" s="29">
        <v>0</v>
      </c>
      <c r="J36" s="84"/>
      <c r="K36" s="84"/>
      <c r="L36" s="84"/>
      <c r="M36" s="84"/>
      <c r="N36" s="29" t="s">
        <v>98</v>
      </c>
      <c r="O36" s="84"/>
      <c r="P36" s="84"/>
      <c r="Q36" s="32" t="s">
        <v>169</v>
      </c>
    </row>
    <row r="37" spans="1:17" ht="90" x14ac:dyDescent="0.25">
      <c r="A37" s="84">
        <v>29</v>
      </c>
      <c r="B37" s="32" t="s">
        <v>170</v>
      </c>
      <c r="C37" s="31" t="s">
        <v>171</v>
      </c>
      <c r="D37" s="29" t="s">
        <v>107</v>
      </c>
      <c r="E37" s="88">
        <v>12</v>
      </c>
      <c r="F37" s="31">
        <v>3</v>
      </c>
      <c r="G37" s="88">
        <f t="shared" si="0"/>
        <v>2.25</v>
      </c>
      <c r="H37" s="29">
        <v>0</v>
      </c>
      <c r="I37" s="29">
        <v>0</v>
      </c>
      <c r="J37" s="84"/>
      <c r="K37" s="84"/>
      <c r="L37" s="84"/>
      <c r="M37" s="84"/>
      <c r="N37" s="29" t="s">
        <v>98</v>
      </c>
      <c r="O37" s="84"/>
      <c r="P37" s="84"/>
      <c r="Q37" s="32" t="s">
        <v>172</v>
      </c>
    </row>
    <row r="38" spans="1:17" ht="30" x14ac:dyDescent="0.25">
      <c r="A38" s="30">
        <v>30</v>
      </c>
      <c r="B38" s="32" t="s">
        <v>173</v>
      </c>
      <c r="C38" s="31" t="s">
        <v>174</v>
      </c>
      <c r="D38" s="29" t="s">
        <v>107</v>
      </c>
      <c r="E38" s="88">
        <v>12</v>
      </c>
      <c r="F38" s="31">
        <v>3</v>
      </c>
      <c r="G38" s="88">
        <f t="shared" si="0"/>
        <v>2.25</v>
      </c>
      <c r="H38" s="29">
        <v>0</v>
      </c>
      <c r="I38" s="29">
        <v>0</v>
      </c>
      <c r="J38" s="84"/>
      <c r="K38" s="84"/>
      <c r="L38" s="84"/>
      <c r="M38" s="84"/>
      <c r="N38" s="29" t="s">
        <v>98</v>
      </c>
      <c r="O38" s="84"/>
      <c r="P38" s="84"/>
      <c r="Q38" s="32" t="s">
        <v>173</v>
      </c>
    </row>
    <row r="39" spans="1:17" ht="30" x14ac:dyDescent="0.25">
      <c r="A39" s="84">
        <v>31</v>
      </c>
      <c r="B39" s="32" t="s">
        <v>175</v>
      </c>
      <c r="C39" s="31" t="s">
        <v>176</v>
      </c>
      <c r="D39" s="29" t="s">
        <v>97</v>
      </c>
      <c r="E39" s="88">
        <v>12</v>
      </c>
      <c r="F39" s="31">
        <v>3</v>
      </c>
      <c r="G39" s="88">
        <f t="shared" si="0"/>
        <v>2.25</v>
      </c>
      <c r="H39" s="29">
        <v>0</v>
      </c>
      <c r="I39" s="29">
        <v>0</v>
      </c>
      <c r="J39" s="84"/>
      <c r="K39" s="84"/>
      <c r="L39" s="84"/>
      <c r="M39" s="84"/>
      <c r="N39" s="29" t="s">
        <v>98</v>
      </c>
      <c r="O39" s="84"/>
      <c r="P39" s="84"/>
      <c r="Q39" s="32" t="s">
        <v>177</v>
      </c>
    </row>
    <row r="40" spans="1:17" ht="105" x14ac:dyDescent="0.25">
      <c r="A40" s="30">
        <v>32</v>
      </c>
      <c r="B40" s="32" t="s">
        <v>178</v>
      </c>
      <c r="C40" s="31" t="s">
        <v>179</v>
      </c>
      <c r="D40" s="29" t="s">
        <v>97</v>
      </c>
      <c r="E40" s="88">
        <v>12</v>
      </c>
      <c r="F40" s="31">
        <v>3</v>
      </c>
      <c r="G40" s="88">
        <f t="shared" si="0"/>
        <v>2.25</v>
      </c>
      <c r="H40" s="29">
        <v>0</v>
      </c>
      <c r="I40" s="29">
        <v>0</v>
      </c>
      <c r="J40" s="84"/>
      <c r="K40" s="84"/>
      <c r="L40" s="84"/>
      <c r="M40" s="84"/>
      <c r="N40" s="29" t="s">
        <v>98</v>
      </c>
      <c r="O40" s="84"/>
      <c r="P40" s="84"/>
      <c r="Q40" s="32" t="s">
        <v>180</v>
      </c>
    </row>
    <row r="41" spans="1:17" ht="135" x14ac:dyDescent="0.25">
      <c r="A41" s="84">
        <v>33</v>
      </c>
      <c r="B41" s="32" t="s">
        <v>181</v>
      </c>
      <c r="C41" s="31" t="s">
        <v>182</v>
      </c>
      <c r="D41" s="29" t="s">
        <v>107</v>
      </c>
      <c r="E41" s="88">
        <v>12</v>
      </c>
      <c r="F41" s="31">
        <v>2</v>
      </c>
      <c r="G41" s="88">
        <f t="shared" si="0"/>
        <v>1.5</v>
      </c>
      <c r="H41" s="29">
        <v>0</v>
      </c>
      <c r="I41" s="29">
        <v>0</v>
      </c>
      <c r="J41" s="84"/>
      <c r="K41" s="84"/>
      <c r="L41" s="84"/>
      <c r="M41" s="84"/>
      <c r="N41" s="29" t="s">
        <v>98</v>
      </c>
      <c r="O41" s="84"/>
      <c r="P41" s="84"/>
      <c r="Q41" s="32" t="s">
        <v>183</v>
      </c>
    </row>
    <row r="42" spans="1:17" ht="75" x14ac:dyDescent="0.25">
      <c r="A42" s="30">
        <v>34</v>
      </c>
      <c r="B42" s="32" t="s">
        <v>184</v>
      </c>
      <c r="C42" s="31" t="s">
        <v>185</v>
      </c>
      <c r="D42" s="29" t="s">
        <v>107</v>
      </c>
      <c r="E42" s="88">
        <v>12</v>
      </c>
      <c r="F42" s="31">
        <v>3</v>
      </c>
      <c r="G42" s="88">
        <f t="shared" si="0"/>
        <v>2.25</v>
      </c>
      <c r="H42" s="29">
        <v>0</v>
      </c>
      <c r="I42" s="29">
        <v>0</v>
      </c>
      <c r="J42" s="84"/>
      <c r="K42" s="84"/>
      <c r="L42" s="84"/>
      <c r="M42" s="84"/>
      <c r="N42" s="29" t="s">
        <v>98</v>
      </c>
      <c r="O42" s="84"/>
      <c r="P42" s="84"/>
      <c r="Q42" s="32" t="s">
        <v>186</v>
      </c>
    </row>
    <row r="43" spans="1:17" ht="30" x14ac:dyDescent="0.25">
      <c r="A43" s="84">
        <v>35</v>
      </c>
      <c r="B43" s="32" t="s">
        <v>187</v>
      </c>
      <c r="C43" s="31" t="s">
        <v>188</v>
      </c>
      <c r="D43" s="29" t="s">
        <v>107</v>
      </c>
      <c r="E43" s="88">
        <v>12</v>
      </c>
      <c r="F43" s="31">
        <v>2</v>
      </c>
      <c r="G43" s="88">
        <f t="shared" si="0"/>
        <v>1.5</v>
      </c>
      <c r="H43" s="29">
        <v>0</v>
      </c>
      <c r="I43" s="29">
        <v>0</v>
      </c>
      <c r="J43" s="84"/>
      <c r="K43" s="84"/>
      <c r="L43" s="84"/>
      <c r="M43" s="84"/>
      <c r="N43" s="29" t="s">
        <v>98</v>
      </c>
      <c r="O43" s="84"/>
      <c r="P43" s="84"/>
      <c r="Q43" s="32" t="s">
        <v>187</v>
      </c>
    </row>
    <row r="44" spans="1:17" ht="45" x14ac:dyDescent="0.25">
      <c r="A44" s="30">
        <v>36</v>
      </c>
      <c r="B44" s="32" t="s">
        <v>189</v>
      </c>
      <c r="C44" s="31" t="s">
        <v>190</v>
      </c>
      <c r="D44" s="29" t="s">
        <v>107</v>
      </c>
      <c r="E44" s="88">
        <v>12</v>
      </c>
      <c r="F44" s="31">
        <v>2</v>
      </c>
      <c r="G44" s="88">
        <f t="shared" si="0"/>
        <v>1.5</v>
      </c>
      <c r="H44" s="29">
        <v>0</v>
      </c>
      <c r="I44" s="29">
        <v>0</v>
      </c>
      <c r="J44" s="84"/>
      <c r="K44" s="84"/>
      <c r="L44" s="84"/>
      <c r="M44" s="84"/>
      <c r="N44" s="29" t="s">
        <v>98</v>
      </c>
      <c r="O44" s="84"/>
      <c r="P44" s="84"/>
      <c r="Q44" s="32" t="s">
        <v>191</v>
      </c>
    </row>
    <row r="45" spans="1:17" ht="45" x14ac:dyDescent="0.25">
      <c r="A45" s="84">
        <v>37</v>
      </c>
      <c r="B45" s="32" t="s">
        <v>192</v>
      </c>
      <c r="C45" s="31" t="s">
        <v>647</v>
      </c>
      <c r="D45" s="29" t="s">
        <v>107</v>
      </c>
      <c r="E45" s="88">
        <v>12</v>
      </c>
      <c r="F45" s="31">
        <v>3</v>
      </c>
      <c r="G45" s="88">
        <f t="shared" si="0"/>
        <v>2.25</v>
      </c>
      <c r="H45" s="29">
        <v>0</v>
      </c>
      <c r="I45" s="29">
        <v>0</v>
      </c>
      <c r="J45" s="84"/>
      <c r="K45" s="84"/>
      <c r="L45" s="84"/>
      <c r="M45" s="84"/>
      <c r="N45" s="29" t="s">
        <v>98</v>
      </c>
      <c r="O45" s="84"/>
      <c r="P45" s="84"/>
      <c r="Q45" s="32" t="s">
        <v>193</v>
      </c>
    </row>
    <row r="46" spans="1:17" s="33" customFormat="1" ht="90" x14ac:dyDescent="0.25">
      <c r="A46" s="30">
        <v>38</v>
      </c>
      <c r="B46" s="31" t="s">
        <v>194</v>
      </c>
      <c r="C46" s="31" t="s">
        <v>195</v>
      </c>
      <c r="D46" s="31" t="s">
        <v>97</v>
      </c>
      <c r="E46" s="88">
        <v>12</v>
      </c>
      <c r="F46" s="31">
        <v>3</v>
      </c>
      <c r="G46" s="88">
        <f t="shared" si="0"/>
        <v>2.25</v>
      </c>
      <c r="H46" s="31">
        <v>0</v>
      </c>
      <c r="I46" s="31">
        <v>0</v>
      </c>
      <c r="J46" s="96"/>
      <c r="K46" s="96"/>
      <c r="L46" s="96"/>
      <c r="M46" s="96"/>
      <c r="N46" s="31" t="s">
        <v>98</v>
      </c>
      <c r="O46" s="96"/>
      <c r="P46" s="96"/>
      <c r="Q46" s="31" t="s">
        <v>196</v>
      </c>
    </row>
    <row r="47" spans="1:17" ht="30" x14ac:dyDescent="0.25">
      <c r="A47" s="84">
        <v>39</v>
      </c>
      <c r="B47" s="32" t="s">
        <v>197</v>
      </c>
      <c r="C47" s="31" t="s">
        <v>198</v>
      </c>
      <c r="D47" s="29" t="s">
        <v>97</v>
      </c>
      <c r="E47" s="88">
        <v>12</v>
      </c>
      <c r="F47" s="31">
        <v>2</v>
      </c>
      <c r="G47" s="88">
        <f t="shared" si="0"/>
        <v>1.5</v>
      </c>
      <c r="H47" s="29">
        <v>0</v>
      </c>
      <c r="I47" s="29">
        <v>0</v>
      </c>
      <c r="J47" s="84"/>
      <c r="K47" s="84"/>
      <c r="L47" s="84"/>
      <c r="M47" s="84"/>
      <c r="N47" s="29" t="s">
        <v>98</v>
      </c>
      <c r="O47" s="84"/>
      <c r="P47" s="84"/>
      <c r="Q47" s="32" t="s">
        <v>197</v>
      </c>
    </row>
    <row r="48" spans="1:17" ht="30" x14ac:dyDescent="0.25">
      <c r="A48" s="30">
        <v>40</v>
      </c>
      <c r="B48" s="32" t="s">
        <v>199</v>
      </c>
      <c r="C48" s="31" t="s">
        <v>200</v>
      </c>
      <c r="D48" s="29" t="s">
        <v>107</v>
      </c>
      <c r="E48" s="88">
        <v>12</v>
      </c>
      <c r="F48" s="31">
        <v>3</v>
      </c>
      <c r="G48" s="88">
        <f t="shared" si="0"/>
        <v>2.25</v>
      </c>
      <c r="H48" s="29">
        <v>0</v>
      </c>
      <c r="I48" s="29">
        <v>0</v>
      </c>
      <c r="J48" s="84"/>
      <c r="K48" s="84"/>
      <c r="L48" s="84"/>
      <c r="M48" s="84"/>
      <c r="N48" s="29" t="s">
        <v>98</v>
      </c>
      <c r="O48" s="84"/>
      <c r="P48" s="84"/>
      <c r="Q48" s="32" t="s">
        <v>199</v>
      </c>
    </row>
    <row r="49" spans="1:17" ht="45" x14ac:dyDescent="0.25">
      <c r="A49" s="84">
        <v>41</v>
      </c>
      <c r="B49" s="32" t="s">
        <v>201</v>
      </c>
      <c r="C49" s="31" t="s">
        <v>202</v>
      </c>
      <c r="D49" s="29" t="s">
        <v>97</v>
      </c>
      <c r="E49" s="88">
        <v>12</v>
      </c>
      <c r="F49" s="31">
        <v>2</v>
      </c>
      <c r="G49" s="88">
        <f t="shared" si="0"/>
        <v>1.5</v>
      </c>
      <c r="H49" s="29">
        <v>0</v>
      </c>
      <c r="I49" s="29">
        <v>0</v>
      </c>
      <c r="J49" s="84"/>
      <c r="K49" s="84"/>
      <c r="L49" s="84"/>
      <c r="M49" s="84"/>
      <c r="N49" s="29" t="s">
        <v>98</v>
      </c>
      <c r="O49" s="84"/>
      <c r="P49" s="84"/>
      <c r="Q49" s="32" t="s">
        <v>203</v>
      </c>
    </row>
    <row r="50" spans="1:17" ht="105" x14ac:dyDescent="0.25">
      <c r="A50" s="30">
        <v>42</v>
      </c>
      <c r="B50" s="32" t="s">
        <v>204</v>
      </c>
      <c r="C50" s="31" t="s">
        <v>205</v>
      </c>
      <c r="D50" s="79" t="s">
        <v>107</v>
      </c>
      <c r="E50" s="88">
        <v>12</v>
      </c>
      <c r="F50" s="31">
        <v>3</v>
      </c>
      <c r="G50" s="88">
        <f t="shared" si="0"/>
        <v>2.25</v>
      </c>
      <c r="H50" s="79">
        <v>0</v>
      </c>
      <c r="I50" s="79">
        <v>0</v>
      </c>
      <c r="J50" s="95"/>
      <c r="K50" s="95"/>
      <c r="L50" s="95"/>
      <c r="M50" s="95"/>
      <c r="N50" s="79" t="s">
        <v>98</v>
      </c>
      <c r="O50" s="84"/>
      <c r="P50" s="84"/>
      <c r="Q50" s="32" t="s">
        <v>206</v>
      </c>
    </row>
    <row r="51" spans="1:17" ht="90" x14ac:dyDescent="0.25">
      <c r="A51" s="84">
        <v>43</v>
      </c>
      <c r="B51" s="97" t="s">
        <v>207</v>
      </c>
      <c r="C51" s="31" t="s">
        <v>208</v>
      </c>
      <c r="D51" s="79" t="s">
        <v>107</v>
      </c>
      <c r="E51" s="88">
        <v>12</v>
      </c>
      <c r="F51" s="31">
        <v>2</v>
      </c>
      <c r="G51" s="88">
        <f t="shared" si="0"/>
        <v>1.5</v>
      </c>
      <c r="H51" s="79">
        <v>0</v>
      </c>
      <c r="I51" s="79">
        <v>0</v>
      </c>
      <c r="J51" s="95"/>
      <c r="K51" s="95"/>
      <c r="L51" s="95"/>
      <c r="M51" s="95"/>
      <c r="N51" s="79" t="s">
        <v>98</v>
      </c>
      <c r="O51" s="95"/>
      <c r="P51" s="95"/>
      <c r="Q51" s="97" t="s">
        <v>209</v>
      </c>
    </row>
    <row r="52" spans="1:17" ht="75" x14ac:dyDescent="0.25">
      <c r="A52" s="30">
        <v>44</v>
      </c>
      <c r="B52" s="97" t="s">
        <v>210</v>
      </c>
      <c r="C52" s="31" t="s">
        <v>211</v>
      </c>
      <c r="D52" s="31" t="s">
        <v>97</v>
      </c>
      <c r="E52" s="88">
        <v>12</v>
      </c>
      <c r="F52" s="31">
        <v>2</v>
      </c>
      <c r="G52" s="88">
        <f t="shared" si="0"/>
        <v>1.5</v>
      </c>
      <c r="H52" s="31">
        <v>0</v>
      </c>
      <c r="I52" s="31">
        <v>0</v>
      </c>
      <c r="J52" s="96"/>
      <c r="K52" s="96"/>
      <c r="L52" s="96"/>
      <c r="M52" s="96"/>
      <c r="N52" s="31" t="s">
        <v>98</v>
      </c>
      <c r="O52" s="96"/>
      <c r="P52" s="96"/>
      <c r="Q52" s="31" t="s">
        <v>212</v>
      </c>
    </row>
    <row r="53" spans="1:17" ht="45" x14ac:dyDescent="0.25">
      <c r="A53" s="84">
        <v>45</v>
      </c>
      <c r="B53" s="32" t="s">
        <v>213</v>
      </c>
      <c r="C53" s="31" t="s">
        <v>214</v>
      </c>
      <c r="D53" s="29" t="s">
        <v>97</v>
      </c>
      <c r="E53" s="88">
        <v>12</v>
      </c>
      <c r="F53" s="31">
        <v>3</v>
      </c>
      <c r="G53" s="88">
        <f t="shared" si="0"/>
        <v>2.25</v>
      </c>
      <c r="H53" s="29">
        <v>0</v>
      </c>
      <c r="I53" s="29">
        <v>0</v>
      </c>
      <c r="J53" s="84"/>
      <c r="K53" s="84"/>
      <c r="L53" s="84"/>
      <c r="M53" s="84"/>
      <c r="N53" s="29" t="s">
        <v>98</v>
      </c>
      <c r="O53" s="84"/>
      <c r="P53" s="84"/>
      <c r="Q53" s="32" t="s">
        <v>215</v>
      </c>
    </row>
    <row r="54" spans="1:17" ht="90" x14ac:dyDescent="0.25">
      <c r="A54" s="30">
        <v>46</v>
      </c>
      <c r="B54" s="32" t="s">
        <v>216</v>
      </c>
      <c r="C54" s="31" t="s">
        <v>217</v>
      </c>
      <c r="D54" s="29" t="s">
        <v>97</v>
      </c>
      <c r="E54" s="88">
        <v>12</v>
      </c>
      <c r="F54" s="31">
        <v>3</v>
      </c>
      <c r="G54" s="88">
        <f t="shared" si="0"/>
        <v>2.25</v>
      </c>
      <c r="H54" s="29">
        <v>0</v>
      </c>
      <c r="I54" s="29">
        <v>0</v>
      </c>
      <c r="J54" s="84"/>
      <c r="K54" s="84"/>
      <c r="L54" s="84"/>
      <c r="M54" s="84"/>
      <c r="N54" s="29" t="s">
        <v>98</v>
      </c>
      <c r="O54" s="84"/>
      <c r="P54" s="84"/>
      <c r="Q54" s="32" t="s">
        <v>218</v>
      </c>
    </row>
    <row r="55" spans="1:17" ht="180" x14ac:dyDescent="0.25">
      <c r="A55" s="84">
        <v>47</v>
      </c>
      <c r="B55" s="32" t="s">
        <v>219</v>
      </c>
      <c r="C55" s="31" t="s">
        <v>220</v>
      </c>
      <c r="D55" s="29" t="s">
        <v>97</v>
      </c>
      <c r="E55" s="88">
        <v>12</v>
      </c>
      <c r="F55" s="31">
        <v>2</v>
      </c>
      <c r="G55" s="88">
        <f t="shared" si="0"/>
        <v>1.5</v>
      </c>
      <c r="H55" s="29">
        <v>0</v>
      </c>
      <c r="I55" s="29">
        <v>0</v>
      </c>
      <c r="J55" s="84"/>
      <c r="K55" s="84"/>
      <c r="L55" s="84"/>
      <c r="M55" s="84"/>
      <c r="N55" s="29" t="s">
        <v>98</v>
      </c>
      <c r="O55" s="84"/>
      <c r="P55" s="84"/>
      <c r="Q55" s="32" t="s">
        <v>221</v>
      </c>
    </row>
    <row r="56" spans="1:17" ht="30" x14ac:dyDescent="0.25">
      <c r="A56" s="30">
        <v>48</v>
      </c>
      <c r="B56" s="32" t="s">
        <v>222</v>
      </c>
      <c r="C56" s="31" t="s">
        <v>223</v>
      </c>
      <c r="D56" s="29" t="s">
        <v>107</v>
      </c>
      <c r="E56" s="88">
        <v>12</v>
      </c>
      <c r="F56" s="31">
        <v>2</v>
      </c>
      <c r="G56" s="88">
        <f t="shared" si="0"/>
        <v>1.5</v>
      </c>
      <c r="H56" s="29">
        <v>0</v>
      </c>
      <c r="I56" s="29">
        <v>0</v>
      </c>
      <c r="J56" s="84"/>
      <c r="K56" s="84"/>
      <c r="L56" s="84"/>
      <c r="M56" s="84"/>
      <c r="N56" s="29" t="s">
        <v>98</v>
      </c>
      <c r="O56" s="84"/>
      <c r="P56" s="84"/>
      <c r="Q56" s="32" t="s">
        <v>222</v>
      </c>
    </row>
    <row r="57" spans="1:17" ht="45" x14ac:dyDescent="0.25">
      <c r="A57" s="84">
        <v>49</v>
      </c>
      <c r="B57" s="32" t="s">
        <v>224</v>
      </c>
      <c r="C57" s="31" t="s">
        <v>225</v>
      </c>
      <c r="D57" s="29" t="s">
        <v>107</v>
      </c>
      <c r="E57" s="88">
        <v>12</v>
      </c>
      <c r="F57" s="31">
        <v>3</v>
      </c>
      <c r="G57" s="88">
        <f t="shared" si="0"/>
        <v>2.25</v>
      </c>
      <c r="H57" s="29">
        <v>0</v>
      </c>
      <c r="I57" s="29">
        <v>0</v>
      </c>
      <c r="J57" s="84"/>
      <c r="K57" s="84"/>
      <c r="L57" s="84"/>
      <c r="M57" s="84"/>
      <c r="N57" s="29" t="s">
        <v>98</v>
      </c>
      <c r="O57" s="84"/>
      <c r="P57" s="84"/>
      <c r="Q57" s="32" t="s">
        <v>226</v>
      </c>
    </row>
    <row r="58" spans="1:17" s="33" customFormat="1" ht="30" x14ac:dyDescent="0.25">
      <c r="A58" s="30">
        <v>50</v>
      </c>
      <c r="B58" s="32" t="s">
        <v>227</v>
      </c>
      <c r="C58" s="31" t="s">
        <v>228</v>
      </c>
      <c r="D58" s="29" t="s">
        <v>97</v>
      </c>
      <c r="E58" s="88">
        <v>12</v>
      </c>
      <c r="F58" s="31">
        <v>2</v>
      </c>
      <c r="G58" s="88">
        <f t="shared" si="0"/>
        <v>1.5</v>
      </c>
      <c r="H58" s="29">
        <v>0</v>
      </c>
      <c r="I58" s="29">
        <v>0</v>
      </c>
      <c r="J58" s="84"/>
      <c r="K58" s="84"/>
      <c r="L58" s="84"/>
      <c r="M58" s="84"/>
      <c r="N58" s="29" t="s">
        <v>98</v>
      </c>
      <c r="O58" s="84"/>
      <c r="P58" s="84"/>
      <c r="Q58" s="32" t="s">
        <v>227</v>
      </c>
    </row>
    <row r="59" spans="1:17" ht="30" x14ac:dyDescent="0.25">
      <c r="A59" s="84">
        <v>51</v>
      </c>
      <c r="B59" s="111" t="s">
        <v>229</v>
      </c>
      <c r="C59" s="31" t="s">
        <v>230</v>
      </c>
      <c r="D59" s="31" t="s">
        <v>107</v>
      </c>
      <c r="E59" s="88">
        <v>12</v>
      </c>
      <c r="F59" s="31">
        <v>3</v>
      </c>
      <c r="G59" s="88">
        <f t="shared" si="0"/>
        <v>2.25</v>
      </c>
      <c r="H59" s="31">
        <v>0</v>
      </c>
      <c r="I59" s="31">
        <v>0</v>
      </c>
      <c r="J59" s="96"/>
      <c r="K59" s="96"/>
      <c r="L59" s="96"/>
      <c r="M59" s="96"/>
      <c r="N59" s="31" t="s">
        <v>98</v>
      </c>
      <c r="O59" s="96"/>
      <c r="P59" s="96"/>
      <c r="Q59" s="31" t="s">
        <v>229</v>
      </c>
    </row>
    <row r="60" spans="1:17" ht="30" x14ac:dyDescent="0.25">
      <c r="A60" s="30">
        <v>52</v>
      </c>
      <c r="B60" s="97" t="s">
        <v>231</v>
      </c>
      <c r="C60" s="31" t="s">
        <v>232</v>
      </c>
      <c r="D60" s="31" t="s">
        <v>97</v>
      </c>
      <c r="E60" s="88">
        <v>12</v>
      </c>
      <c r="F60" s="31">
        <v>2</v>
      </c>
      <c r="G60" s="88">
        <f t="shared" si="0"/>
        <v>1.5</v>
      </c>
      <c r="H60" s="31">
        <v>0</v>
      </c>
      <c r="I60" s="31">
        <v>0</v>
      </c>
      <c r="J60" s="96"/>
      <c r="K60" s="96"/>
      <c r="L60" s="96"/>
      <c r="M60" s="96"/>
      <c r="N60" s="31" t="s">
        <v>98</v>
      </c>
      <c r="O60" s="96"/>
      <c r="P60" s="96"/>
      <c r="Q60" s="31" t="s">
        <v>231</v>
      </c>
    </row>
    <row r="61" spans="1:17" ht="30" x14ac:dyDescent="0.25">
      <c r="A61" s="84">
        <v>53</v>
      </c>
      <c r="B61" s="99" t="s">
        <v>233</v>
      </c>
      <c r="C61" s="100" t="s">
        <v>234</v>
      </c>
      <c r="D61" s="29" t="s">
        <v>107</v>
      </c>
      <c r="E61" s="88">
        <v>12</v>
      </c>
      <c r="F61" s="31">
        <v>2</v>
      </c>
      <c r="G61" s="88">
        <f t="shared" si="0"/>
        <v>1.5</v>
      </c>
      <c r="H61" s="29">
        <v>0</v>
      </c>
      <c r="I61" s="29">
        <v>0</v>
      </c>
      <c r="J61" s="84"/>
      <c r="K61" s="84"/>
      <c r="L61" s="84"/>
      <c r="M61" s="84"/>
      <c r="N61" s="29" t="s">
        <v>98</v>
      </c>
      <c r="O61" s="84"/>
      <c r="P61" s="84"/>
      <c r="Q61" s="32" t="s">
        <v>233</v>
      </c>
    </row>
    <row r="62" spans="1:17" ht="45" x14ac:dyDescent="0.25">
      <c r="A62" s="30">
        <v>54</v>
      </c>
      <c r="B62" s="99" t="s">
        <v>235</v>
      </c>
      <c r="C62" s="100" t="s">
        <v>236</v>
      </c>
      <c r="D62" s="29" t="s">
        <v>97</v>
      </c>
      <c r="E62" s="88">
        <v>12</v>
      </c>
      <c r="F62" s="31">
        <v>3</v>
      </c>
      <c r="G62" s="88">
        <f t="shared" si="0"/>
        <v>2.25</v>
      </c>
      <c r="H62" s="29">
        <v>0</v>
      </c>
      <c r="I62" s="29">
        <v>0</v>
      </c>
      <c r="J62" s="84"/>
      <c r="K62" s="84"/>
      <c r="L62" s="84"/>
      <c r="M62" s="84"/>
      <c r="N62" s="29" t="s">
        <v>98</v>
      </c>
      <c r="O62" s="84"/>
      <c r="P62" s="84"/>
      <c r="Q62" s="32" t="s">
        <v>237</v>
      </c>
    </row>
    <row r="63" spans="1:17" ht="30" x14ac:dyDescent="0.25">
      <c r="A63" s="84">
        <v>55</v>
      </c>
      <c r="B63" s="99" t="s">
        <v>238</v>
      </c>
      <c r="C63" s="100" t="s">
        <v>239</v>
      </c>
      <c r="D63" s="29" t="s">
        <v>107</v>
      </c>
      <c r="E63" s="88">
        <v>12</v>
      </c>
      <c r="F63" s="31">
        <v>3</v>
      </c>
      <c r="G63" s="88">
        <f t="shared" si="0"/>
        <v>2.25</v>
      </c>
      <c r="H63" s="29">
        <v>0</v>
      </c>
      <c r="I63" s="29">
        <v>0</v>
      </c>
      <c r="J63" s="84"/>
      <c r="K63" s="84"/>
      <c r="L63" s="84"/>
      <c r="M63" s="84"/>
      <c r="N63" s="29" t="s">
        <v>98</v>
      </c>
      <c r="O63" s="84"/>
      <c r="P63" s="84"/>
      <c r="Q63" s="32" t="s">
        <v>238</v>
      </c>
    </row>
    <row r="64" spans="1:17" ht="45" x14ac:dyDescent="0.25">
      <c r="A64" s="30">
        <v>56</v>
      </c>
      <c r="B64" s="99" t="s">
        <v>240</v>
      </c>
      <c r="C64" s="100" t="s">
        <v>241</v>
      </c>
      <c r="D64" s="29" t="s">
        <v>97</v>
      </c>
      <c r="E64" s="88">
        <v>12</v>
      </c>
      <c r="F64" s="31">
        <v>3</v>
      </c>
      <c r="G64" s="88">
        <f t="shared" si="0"/>
        <v>2.25</v>
      </c>
      <c r="H64" s="29">
        <v>0</v>
      </c>
      <c r="I64" s="29">
        <v>0</v>
      </c>
      <c r="J64" s="84"/>
      <c r="K64" s="84"/>
      <c r="L64" s="84"/>
      <c r="M64" s="84"/>
      <c r="N64" s="29" t="s">
        <v>98</v>
      </c>
      <c r="O64" s="84"/>
      <c r="P64" s="84"/>
      <c r="Q64" s="32" t="s">
        <v>242</v>
      </c>
    </row>
    <row r="65" spans="1:17" ht="45" x14ac:dyDescent="0.25">
      <c r="A65" s="84">
        <v>57</v>
      </c>
      <c r="B65" s="32" t="s">
        <v>243</v>
      </c>
      <c r="C65" s="31" t="s">
        <v>244</v>
      </c>
      <c r="D65" s="29" t="s">
        <v>97</v>
      </c>
      <c r="E65" s="88">
        <v>12</v>
      </c>
      <c r="F65" s="31">
        <v>2</v>
      </c>
      <c r="G65" s="88">
        <f t="shared" si="0"/>
        <v>1.5</v>
      </c>
      <c r="H65" s="29">
        <v>0</v>
      </c>
      <c r="I65" s="29">
        <v>0</v>
      </c>
      <c r="J65" s="84"/>
      <c r="K65" s="84"/>
      <c r="L65" s="84"/>
      <c r="M65" s="84"/>
      <c r="N65" s="29" t="s">
        <v>98</v>
      </c>
      <c r="O65" s="84"/>
      <c r="P65" s="84"/>
      <c r="Q65" s="32" t="s">
        <v>245</v>
      </c>
    </row>
    <row r="66" spans="1:17" ht="30" x14ac:dyDescent="0.25">
      <c r="A66" s="30">
        <v>58</v>
      </c>
      <c r="B66" s="32" t="s">
        <v>246</v>
      </c>
      <c r="C66" s="31" t="s">
        <v>247</v>
      </c>
      <c r="D66" s="29" t="s">
        <v>107</v>
      </c>
      <c r="E66" s="88">
        <v>12</v>
      </c>
      <c r="F66" s="31">
        <v>4</v>
      </c>
      <c r="G66" s="88">
        <f t="shared" si="0"/>
        <v>3</v>
      </c>
      <c r="H66" s="29">
        <v>0</v>
      </c>
      <c r="I66" s="29">
        <v>0</v>
      </c>
      <c r="J66" s="84"/>
      <c r="K66" s="84"/>
      <c r="L66" s="84"/>
      <c r="M66" s="84"/>
      <c r="N66" s="29" t="s">
        <v>98</v>
      </c>
      <c r="O66" s="84"/>
      <c r="P66" s="84"/>
      <c r="Q66" s="32" t="s">
        <v>248</v>
      </c>
    </row>
    <row r="67" spans="1:17" ht="45" x14ac:dyDescent="0.25">
      <c r="A67" s="84">
        <v>59</v>
      </c>
      <c r="B67" s="32" t="s">
        <v>249</v>
      </c>
      <c r="C67" s="31" t="s">
        <v>250</v>
      </c>
      <c r="D67" s="29" t="s">
        <v>107</v>
      </c>
      <c r="E67" s="88">
        <v>12</v>
      </c>
      <c r="F67" s="31">
        <v>2</v>
      </c>
      <c r="G67" s="88">
        <f t="shared" si="0"/>
        <v>1.5</v>
      </c>
      <c r="H67" s="29">
        <v>0</v>
      </c>
      <c r="I67" s="29">
        <v>0</v>
      </c>
      <c r="J67" s="84"/>
      <c r="K67" s="84"/>
      <c r="L67" s="84"/>
      <c r="M67" s="84"/>
      <c r="N67" s="29" t="s">
        <v>98</v>
      </c>
      <c r="O67" s="84"/>
      <c r="P67" s="84"/>
      <c r="Q67" s="32" t="s">
        <v>251</v>
      </c>
    </row>
    <row r="68" spans="1:17" ht="45" x14ac:dyDescent="0.25">
      <c r="A68" s="30">
        <v>60</v>
      </c>
      <c r="B68" s="32" t="s">
        <v>252</v>
      </c>
      <c r="C68" s="31" t="s">
        <v>253</v>
      </c>
      <c r="D68" s="29" t="s">
        <v>97</v>
      </c>
      <c r="E68" s="88">
        <v>12</v>
      </c>
      <c r="F68" s="31">
        <v>3</v>
      </c>
      <c r="G68" s="88">
        <f t="shared" si="0"/>
        <v>2.25</v>
      </c>
      <c r="H68" s="29">
        <v>0</v>
      </c>
      <c r="I68" s="29">
        <v>0</v>
      </c>
      <c r="J68" s="84"/>
      <c r="K68" s="84"/>
      <c r="L68" s="84"/>
      <c r="M68" s="84"/>
      <c r="N68" s="29" t="s">
        <v>98</v>
      </c>
      <c r="O68" s="84"/>
      <c r="P68" s="84"/>
      <c r="Q68" s="32" t="s">
        <v>254</v>
      </c>
    </row>
    <row r="69" spans="1:17" ht="30" x14ac:dyDescent="0.25">
      <c r="A69" s="84">
        <v>61</v>
      </c>
      <c r="B69" s="32" t="s">
        <v>255</v>
      </c>
      <c r="C69" s="31" t="s">
        <v>256</v>
      </c>
      <c r="D69" s="29" t="s">
        <v>107</v>
      </c>
      <c r="E69" s="88">
        <v>12</v>
      </c>
      <c r="F69" s="31">
        <v>3</v>
      </c>
      <c r="G69" s="88">
        <f t="shared" si="0"/>
        <v>2.25</v>
      </c>
      <c r="H69" s="29">
        <v>0</v>
      </c>
      <c r="I69" s="29">
        <v>0</v>
      </c>
      <c r="J69" s="84"/>
      <c r="K69" s="84"/>
      <c r="L69" s="84"/>
      <c r="M69" s="84"/>
      <c r="N69" s="29" t="s">
        <v>98</v>
      </c>
      <c r="O69" s="84"/>
      <c r="P69" s="84"/>
      <c r="Q69" s="32" t="s">
        <v>255</v>
      </c>
    </row>
    <row r="70" spans="1:17" s="33" customFormat="1" ht="30" x14ac:dyDescent="0.25">
      <c r="A70" s="30">
        <v>62</v>
      </c>
      <c r="B70" s="32" t="s">
        <v>257</v>
      </c>
      <c r="C70" s="31" t="s">
        <v>258</v>
      </c>
      <c r="D70" s="29" t="s">
        <v>97</v>
      </c>
      <c r="E70" s="88">
        <v>12</v>
      </c>
      <c r="F70" s="31">
        <v>3</v>
      </c>
      <c r="G70" s="88">
        <f t="shared" si="0"/>
        <v>2.25</v>
      </c>
      <c r="H70" s="29">
        <v>0</v>
      </c>
      <c r="I70" s="29">
        <v>0</v>
      </c>
      <c r="J70" s="84"/>
      <c r="K70" s="84"/>
      <c r="L70" s="84"/>
      <c r="M70" s="84"/>
      <c r="N70" s="29" t="s">
        <v>98</v>
      </c>
      <c r="O70" s="84"/>
      <c r="P70" s="84"/>
      <c r="Q70" s="32" t="s">
        <v>257</v>
      </c>
    </row>
    <row r="71" spans="1:17" s="33" customFormat="1" ht="30" x14ac:dyDescent="0.25">
      <c r="A71" s="84">
        <v>63</v>
      </c>
      <c r="B71" s="32" t="s">
        <v>650</v>
      </c>
      <c r="C71" s="31" t="s">
        <v>651</v>
      </c>
      <c r="D71" s="29" t="s">
        <v>97</v>
      </c>
      <c r="E71" s="88">
        <v>12</v>
      </c>
      <c r="F71" s="31">
        <v>3</v>
      </c>
      <c r="G71" s="88">
        <f t="shared" si="0"/>
        <v>2.25</v>
      </c>
      <c r="H71" s="29">
        <v>0</v>
      </c>
      <c r="I71" s="29">
        <v>0</v>
      </c>
      <c r="J71" s="84"/>
      <c r="K71" s="84"/>
      <c r="L71" s="84"/>
      <c r="M71" s="84"/>
      <c r="N71" s="29" t="s">
        <v>98</v>
      </c>
      <c r="O71" s="84"/>
      <c r="P71" s="84"/>
      <c r="Q71" s="32" t="s">
        <v>652</v>
      </c>
    </row>
    <row r="72" spans="1:17" ht="45" x14ac:dyDescent="0.25">
      <c r="A72" s="30">
        <v>64</v>
      </c>
      <c r="B72" s="90" t="s">
        <v>259</v>
      </c>
      <c r="C72" s="91" t="s">
        <v>260</v>
      </c>
      <c r="D72" s="29" t="s">
        <v>97</v>
      </c>
      <c r="E72" s="88">
        <v>12</v>
      </c>
      <c r="F72" s="31">
        <v>2</v>
      </c>
      <c r="G72" s="88">
        <f t="shared" si="0"/>
        <v>1.5</v>
      </c>
      <c r="H72" s="92">
        <v>0</v>
      </c>
      <c r="I72" s="92">
        <v>0</v>
      </c>
      <c r="J72" s="84"/>
      <c r="K72" s="84"/>
      <c r="L72" s="84"/>
      <c r="M72" s="84"/>
      <c r="N72" s="29" t="s">
        <v>261</v>
      </c>
      <c r="O72" s="84"/>
      <c r="P72" s="84"/>
      <c r="Q72" s="32" t="s">
        <v>262</v>
      </c>
    </row>
    <row r="73" spans="1:17" ht="30" x14ac:dyDescent="0.25">
      <c r="A73" s="84">
        <v>65</v>
      </c>
      <c r="B73" s="90" t="s">
        <v>263</v>
      </c>
      <c r="C73" s="91" t="s">
        <v>264</v>
      </c>
      <c r="D73" s="29" t="s">
        <v>107</v>
      </c>
      <c r="E73" s="88">
        <v>12</v>
      </c>
      <c r="F73" s="31">
        <v>2</v>
      </c>
      <c r="G73" s="88">
        <f t="shared" si="0"/>
        <v>1.5</v>
      </c>
      <c r="H73" s="29">
        <v>0</v>
      </c>
      <c r="I73" s="29">
        <v>0</v>
      </c>
      <c r="J73" s="84"/>
      <c r="K73" s="84"/>
      <c r="L73" s="84"/>
      <c r="M73" s="84"/>
      <c r="N73" s="29" t="s">
        <v>265</v>
      </c>
      <c r="O73" s="84"/>
      <c r="P73" s="84"/>
      <c r="Q73" s="32" t="s">
        <v>263</v>
      </c>
    </row>
    <row r="74" spans="1:17" ht="30" x14ac:dyDescent="0.25">
      <c r="A74" s="30">
        <v>66</v>
      </c>
      <c r="B74" s="93" t="s">
        <v>266</v>
      </c>
      <c r="C74" s="94" t="s">
        <v>267</v>
      </c>
      <c r="D74" s="29" t="s">
        <v>97</v>
      </c>
      <c r="E74" s="88">
        <v>12</v>
      </c>
      <c r="F74" s="31">
        <v>1</v>
      </c>
      <c r="G74" s="29">
        <v>2.25</v>
      </c>
      <c r="H74" s="29">
        <v>0</v>
      </c>
      <c r="I74" s="29">
        <v>0</v>
      </c>
      <c r="J74" s="84"/>
      <c r="K74" s="84"/>
      <c r="L74" s="84"/>
      <c r="M74" s="84"/>
      <c r="N74" s="29" t="s">
        <v>268</v>
      </c>
      <c r="O74" s="84"/>
      <c r="P74" s="84"/>
      <c r="Q74" s="32" t="s">
        <v>269</v>
      </c>
    </row>
    <row r="75" spans="1:17" ht="30" x14ac:dyDescent="0.25">
      <c r="A75" s="84">
        <v>67</v>
      </c>
      <c r="B75" s="93" t="s">
        <v>270</v>
      </c>
      <c r="C75" s="94" t="s">
        <v>271</v>
      </c>
      <c r="D75" s="29" t="s">
        <v>107</v>
      </c>
      <c r="E75" s="88">
        <v>12</v>
      </c>
      <c r="F75" s="31">
        <v>2</v>
      </c>
      <c r="G75" s="88">
        <f t="shared" si="0"/>
        <v>1.5</v>
      </c>
      <c r="H75" s="31">
        <v>0</v>
      </c>
      <c r="I75" s="31">
        <v>0</v>
      </c>
      <c r="J75" s="84"/>
      <c r="K75" s="84"/>
      <c r="L75" s="84"/>
      <c r="M75" s="84"/>
      <c r="N75" s="29" t="s">
        <v>272</v>
      </c>
      <c r="O75" s="84"/>
      <c r="P75" s="84"/>
      <c r="Q75" s="32" t="s">
        <v>273</v>
      </c>
    </row>
    <row r="76" spans="1:17" ht="105" x14ac:dyDescent="0.25">
      <c r="A76" s="30">
        <v>68</v>
      </c>
      <c r="B76" s="101" t="s">
        <v>274</v>
      </c>
      <c r="C76" s="102" t="s">
        <v>275</v>
      </c>
      <c r="D76" s="31" t="s">
        <v>107</v>
      </c>
      <c r="E76" s="88">
        <v>12</v>
      </c>
      <c r="F76" s="31">
        <v>2</v>
      </c>
      <c r="G76" s="88">
        <f t="shared" si="0"/>
        <v>1.5</v>
      </c>
      <c r="H76" s="31">
        <v>0</v>
      </c>
      <c r="I76" s="31">
        <v>0</v>
      </c>
      <c r="J76" s="84"/>
      <c r="K76" s="84"/>
      <c r="L76" s="84"/>
      <c r="M76" s="84"/>
      <c r="N76" s="29" t="s">
        <v>276</v>
      </c>
      <c r="O76" s="84"/>
      <c r="P76" s="84"/>
      <c r="Q76" s="32" t="s">
        <v>274</v>
      </c>
    </row>
    <row r="77" spans="1:17" ht="195" x14ac:dyDescent="0.25">
      <c r="A77" s="84">
        <v>69</v>
      </c>
      <c r="B77" s="102" t="s">
        <v>277</v>
      </c>
      <c r="C77" s="102" t="s">
        <v>278</v>
      </c>
      <c r="D77" s="31" t="s">
        <v>107</v>
      </c>
      <c r="E77" s="88">
        <v>12</v>
      </c>
      <c r="F77" s="31">
        <v>1</v>
      </c>
      <c r="G77" s="88">
        <f>F77*0.75</f>
        <v>0.75</v>
      </c>
      <c r="H77" s="31">
        <v>0</v>
      </c>
      <c r="I77" s="31">
        <v>0</v>
      </c>
      <c r="J77" s="96"/>
      <c r="K77" s="96"/>
      <c r="L77" s="96"/>
      <c r="M77" s="96"/>
      <c r="N77" s="31" t="s">
        <v>279</v>
      </c>
      <c r="O77" s="96"/>
      <c r="P77" s="96"/>
      <c r="Q77" s="31" t="s">
        <v>277</v>
      </c>
    </row>
    <row r="78" spans="1:17" ht="195" x14ac:dyDescent="0.25">
      <c r="A78" s="30">
        <v>70</v>
      </c>
      <c r="B78" s="102" t="s">
        <v>280</v>
      </c>
      <c r="C78" s="102" t="s">
        <v>281</v>
      </c>
      <c r="D78" s="31" t="s">
        <v>107</v>
      </c>
      <c r="E78" s="88">
        <v>12</v>
      </c>
      <c r="F78" s="31">
        <v>1</v>
      </c>
      <c r="G78" s="88">
        <f t="shared" si="0"/>
        <v>0.75</v>
      </c>
      <c r="H78" s="31">
        <v>0</v>
      </c>
      <c r="I78" s="31">
        <v>0</v>
      </c>
      <c r="J78" s="98"/>
      <c r="K78" s="98"/>
      <c r="L78" s="98"/>
      <c r="M78" s="98"/>
      <c r="N78" s="31" t="s">
        <v>282</v>
      </c>
      <c r="O78" s="96"/>
      <c r="P78" s="96"/>
      <c r="Q78" s="31" t="s">
        <v>280</v>
      </c>
    </row>
    <row r="79" spans="1:17" ht="195" x14ac:dyDescent="0.25">
      <c r="A79" s="84">
        <v>71</v>
      </c>
      <c r="B79" s="102" t="s">
        <v>283</v>
      </c>
      <c r="C79" s="102" t="s">
        <v>284</v>
      </c>
      <c r="D79" s="31" t="s">
        <v>107</v>
      </c>
      <c r="E79" s="88">
        <v>12</v>
      </c>
      <c r="F79" s="31">
        <v>1</v>
      </c>
      <c r="G79" s="88">
        <f t="shared" ref="G79:G106" si="1">F79*0.75</f>
        <v>0.75</v>
      </c>
      <c r="H79" s="31">
        <v>0</v>
      </c>
      <c r="I79" s="31">
        <v>0</v>
      </c>
      <c r="J79" s="98"/>
      <c r="K79" s="98"/>
      <c r="L79" s="98"/>
      <c r="M79" s="98"/>
      <c r="N79" s="31" t="s">
        <v>282</v>
      </c>
      <c r="O79" s="96"/>
      <c r="P79" s="96"/>
      <c r="Q79" s="31" t="s">
        <v>283</v>
      </c>
    </row>
    <row r="80" spans="1:17" ht="30" x14ac:dyDescent="0.25">
      <c r="A80" s="30">
        <v>72</v>
      </c>
      <c r="B80" s="102" t="s">
        <v>285</v>
      </c>
      <c r="C80" s="102" t="s">
        <v>286</v>
      </c>
      <c r="D80" s="31" t="s">
        <v>107</v>
      </c>
      <c r="E80" s="88">
        <v>12</v>
      </c>
      <c r="F80" s="31">
        <v>3</v>
      </c>
      <c r="G80" s="88">
        <f t="shared" si="1"/>
        <v>2.25</v>
      </c>
      <c r="H80" s="31">
        <v>0</v>
      </c>
      <c r="I80" s="31">
        <v>0</v>
      </c>
      <c r="J80" s="98"/>
      <c r="K80" s="98"/>
      <c r="L80" s="98"/>
      <c r="M80" s="98"/>
      <c r="N80" s="31" t="s">
        <v>287</v>
      </c>
      <c r="O80" s="96"/>
      <c r="P80" s="96"/>
      <c r="Q80" s="31" t="s">
        <v>285</v>
      </c>
    </row>
    <row r="81" spans="1:17" ht="30" x14ac:dyDescent="0.25">
      <c r="A81" s="84">
        <v>73</v>
      </c>
      <c r="B81" s="102" t="s">
        <v>288</v>
      </c>
      <c r="C81" s="102" t="s">
        <v>289</v>
      </c>
      <c r="D81" s="31" t="s">
        <v>107</v>
      </c>
      <c r="E81" s="88">
        <v>12</v>
      </c>
      <c r="F81" s="31">
        <v>1</v>
      </c>
      <c r="G81" s="88">
        <f t="shared" si="1"/>
        <v>0.75</v>
      </c>
      <c r="H81" s="31">
        <v>0</v>
      </c>
      <c r="I81" s="31">
        <v>0</v>
      </c>
      <c r="J81" s="98"/>
      <c r="K81" s="98"/>
      <c r="L81" s="98"/>
      <c r="M81" s="98"/>
      <c r="N81" s="31" t="s">
        <v>290</v>
      </c>
      <c r="O81" s="96"/>
      <c r="P81" s="96"/>
      <c r="Q81" s="31" t="s">
        <v>288</v>
      </c>
    </row>
    <row r="82" spans="1:17" ht="30" x14ac:dyDescent="0.25">
      <c r="A82" s="30">
        <v>74</v>
      </c>
      <c r="B82" s="101" t="s">
        <v>291</v>
      </c>
      <c r="C82" s="102" t="s">
        <v>292</v>
      </c>
      <c r="D82" s="31" t="s">
        <v>107</v>
      </c>
      <c r="E82" s="88">
        <v>12</v>
      </c>
      <c r="F82" s="31">
        <v>1</v>
      </c>
      <c r="G82" s="88">
        <f t="shared" si="1"/>
        <v>0.75</v>
      </c>
      <c r="H82" s="29">
        <v>0</v>
      </c>
      <c r="I82" s="29">
        <v>0</v>
      </c>
      <c r="J82" s="30"/>
      <c r="K82" s="30"/>
      <c r="L82" s="30"/>
      <c r="M82" s="30"/>
      <c r="N82" s="29" t="s">
        <v>370</v>
      </c>
      <c r="O82" s="84"/>
      <c r="P82" s="84"/>
      <c r="Q82" s="32" t="s">
        <v>291</v>
      </c>
    </row>
    <row r="83" spans="1:17" ht="30" x14ac:dyDescent="0.25">
      <c r="A83" s="84">
        <v>75</v>
      </c>
      <c r="B83" s="101" t="s">
        <v>293</v>
      </c>
      <c r="C83" s="102" t="s">
        <v>294</v>
      </c>
      <c r="D83" s="29" t="s">
        <v>97</v>
      </c>
      <c r="E83" s="88">
        <v>12</v>
      </c>
      <c r="F83" s="31">
        <v>1</v>
      </c>
      <c r="G83" s="88">
        <f t="shared" si="1"/>
        <v>0.75</v>
      </c>
      <c r="H83" s="29">
        <v>0</v>
      </c>
      <c r="I83" s="29">
        <v>0</v>
      </c>
      <c r="J83" s="30"/>
      <c r="K83" s="103"/>
      <c r="L83" s="30"/>
      <c r="M83" s="30"/>
      <c r="N83" s="29" t="s">
        <v>370</v>
      </c>
      <c r="O83" s="84"/>
      <c r="P83" s="84"/>
      <c r="Q83" s="32" t="s">
        <v>293</v>
      </c>
    </row>
    <row r="84" spans="1:17" ht="30" x14ac:dyDescent="0.25">
      <c r="A84" s="30">
        <v>76</v>
      </c>
      <c r="B84" s="101" t="s">
        <v>374</v>
      </c>
      <c r="C84" s="102" t="s">
        <v>295</v>
      </c>
      <c r="D84" s="29" t="s">
        <v>107</v>
      </c>
      <c r="E84" s="88">
        <v>12</v>
      </c>
      <c r="F84" s="31">
        <v>2</v>
      </c>
      <c r="G84" s="88">
        <f t="shared" si="1"/>
        <v>1.5</v>
      </c>
      <c r="H84" s="29">
        <v>0</v>
      </c>
      <c r="I84" s="29">
        <v>0</v>
      </c>
      <c r="J84" s="30"/>
      <c r="K84" s="30"/>
      <c r="L84" s="30"/>
      <c r="M84" s="30"/>
      <c r="N84" s="29" t="s">
        <v>296</v>
      </c>
      <c r="O84" s="84"/>
      <c r="P84" s="84"/>
      <c r="Q84" s="32" t="s">
        <v>297</v>
      </c>
    </row>
    <row r="85" spans="1:17" ht="30" x14ac:dyDescent="0.25">
      <c r="A85" s="84">
        <v>77</v>
      </c>
      <c r="B85" s="101" t="s">
        <v>298</v>
      </c>
      <c r="C85" s="102" t="s">
        <v>299</v>
      </c>
      <c r="D85" s="29" t="s">
        <v>107</v>
      </c>
      <c r="E85" s="88">
        <v>12</v>
      </c>
      <c r="F85" s="31">
        <v>1</v>
      </c>
      <c r="G85" s="88">
        <f t="shared" si="1"/>
        <v>0.75</v>
      </c>
      <c r="H85" s="29">
        <v>0</v>
      </c>
      <c r="I85" s="29">
        <v>0</v>
      </c>
      <c r="J85" s="30"/>
      <c r="K85" s="30"/>
      <c r="L85" s="30"/>
      <c r="M85" s="30"/>
      <c r="N85" s="29" t="s">
        <v>300</v>
      </c>
      <c r="O85" s="84"/>
      <c r="P85" s="84"/>
      <c r="Q85" s="32" t="s">
        <v>298</v>
      </c>
    </row>
    <row r="86" spans="1:17" ht="135" x14ac:dyDescent="0.25">
      <c r="A86" s="30">
        <v>78</v>
      </c>
      <c r="B86" s="101" t="s">
        <v>301</v>
      </c>
      <c r="C86" s="102" t="s">
        <v>302</v>
      </c>
      <c r="D86" s="29" t="s">
        <v>107</v>
      </c>
      <c r="E86" s="88">
        <v>12</v>
      </c>
      <c r="F86" s="31">
        <v>2</v>
      </c>
      <c r="G86" s="88">
        <f t="shared" si="1"/>
        <v>1.5</v>
      </c>
      <c r="H86" s="29">
        <v>0</v>
      </c>
      <c r="I86" s="29">
        <v>0</v>
      </c>
      <c r="J86" s="84"/>
      <c r="K86" s="84"/>
      <c r="L86" s="84"/>
      <c r="M86" s="84"/>
      <c r="N86" s="31" t="s">
        <v>303</v>
      </c>
      <c r="O86" s="84"/>
      <c r="P86" s="84"/>
      <c r="Q86" s="32" t="s">
        <v>301</v>
      </c>
    </row>
    <row r="87" spans="1:17" ht="30" x14ac:dyDescent="0.25">
      <c r="A87" s="84">
        <v>79</v>
      </c>
      <c r="B87" s="101" t="s">
        <v>304</v>
      </c>
      <c r="C87" s="102" t="s">
        <v>305</v>
      </c>
      <c r="D87" s="29" t="s">
        <v>107</v>
      </c>
      <c r="E87" s="88">
        <v>12</v>
      </c>
      <c r="F87" s="31">
        <v>2</v>
      </c>
      <c r="G87" s="88">
        <f t="shared" si="1"/>
        <v>1.5</v>
      </c>
      <c r="H87" s="29">
        <v>0</v>
      </c>
      <c r="I87" s="29">
        <v>0</v>
      </c>
      <c r="J87" s="84"/>
      <c r="K87" s="84"/>
      <c r="L87" s="84"/>
      <c r="M87" s="84"/>
      <c r="N87" s="29" t="s">
        <v>306</v>
      </c>
      <c r="O87" s="84"/>
      <c r="P87" s="84"/>
      <c r="Q87" s="32" t="s">
        <v>304</v>
      </c>
    </row>
    <row r="88" spans="1:17" ht="45" x14ac:dyDescent="0.25">
      <c r="A88" s="30">
        <v>80</v>
      </c>
      <c r="B88" s="35" t="s">
        <v>307</v>
      </c>
      <c r="C88" s="35" t="s">
        <v>308</v>
      </c>
      <c r="D88" s="31" t="s">
        <v>107</v>
      </c>
      <c r="E88" s="31">
        <v>12</v>
      </c>
      <c r="F88" s="31">
        <v>2</v>
      </c>
      <c r="G88" s="31">
        <f t="shared" si="1"/>
        <v>1.5</v>
      </c>
      <c r="H88" s="31">
        <v>0</v>
      </c>
      <c r="I88" s="31">
        <v>0</v>
      </c>
      <c r="J88" s="98"/>
      <c r="K88" s="98"/>
      <c r="L88" s="98"/>
      <c r="M88" s="98"/>
      <c r="N88" s="31" t="s">
        <v>309</v>
      </c>
      <c r="O88" s="98"/>
      <c r="P88" s="98"/>
      <c r="Q88" s="97" t="s">
        <v>307</v>
      </c>
    </row>
    <row r="89" spans="1:17" ht="105" x14ac:dyDescent="0.25">
      <c r="A89" s="84">
        <v>81</v>
      </c>
      <c r="B89" s="34" t="s">
        <v>310</v>
      </c>
      <c r="C89" s="35" t="s">
        <v>311</v>
      </c>
      <c r="D89" s="29" t="s">
        <v>107</v>
      </c>
      <c r="E89" s="31">
        <v>12</v>
      </c>
      <c r="F89" s="31">
        <v>1</v>
      </c>
      <c r="G89" s="31">
        <f t="shared" si="1"/>
        <v>0.75</v>
      </c>
      <c r="H89" s="29">
        <v>0</v>
      </c>
      <c r="I89" s="29">
        <v>0</v>
      </c>
      <c r="J89" s="30"/>
      <c r="K89" s="30"/>
      <c r="L89" s="30"/>
      <c r="M89" s="30"/>
      <c r="N89" s="29" t="s">
        <v>312</v>
      </c>
      <c r="O89" s="30"/>
      <c r="P89" s="30"/>
      <c r="Q89" s="32" t="s">
        <v>313</v>
      </c>
    </row>
    <row r="90" spans="1:17" ht="30" x14ac:dyDescent="0.25">
      <c r="A90" s="30">
        <v>82</v>
      </c>
      <c r="B90" s="34" t="s">
        <v>376</v>
      </c>
      <c r="C90" s="35" t="s">
        <v>314</v>
      </c>
      <c r="D90" s="29" t="s">
        <v>107</v>
      </c>
      <c r="E90" s="31">
        <v>12</v>
      </c>
      <c r="F90" s="31">
        <v>3</v>
      </c>
      <c r="G90" s="31">
        <f t="shared" si="1"/>
        <v>2.25</v>
      </c>
      <c r="H90" s="29">
        <v>0</v>
      </c>
      <c r="I90" s="29">
        <v>0</v>
      </c>
      <c r="J90" s="30"/>
      <c r="K90" s="30"/>
      <c r="L90" s="30"/>
      <c r="M90" s="30"/>
      <c r="N90" s="29" t="s">
        <v>375</v>
      </c>
      <c r="O90" s="30"/>
      <c r="P90" s="30"/>
      <c r="Q90" s="32" t="s">
        <v>377</v>
      </c>
    </row>
    <row r="91" spans="1:17" ht="150" x14ac:dyDescent="0.25">
      <c r="A91" s="84">
        <v>83</v>
      </c>
      <c r="B91" s="34" t="s">
        <v>315</v>
      </c>
      <c r="C91" s="35" t="s">
        <v>316</v>
      </c>
      <c r="D91" s="29" t="s">
        <v>107</v>
      </c>
      <c r="E91" s="31">
        <v>12</v>
      </c>
      <c r="F91" s="31">
        <v>1</v>
      </c>
      <c r="G91" s="31">
        <f t="shared" si="1"/>
        <v>0.75</v>
      </c>
      <c r="H91" s="29">
        <v>0</v>
      </c>
      <c r="I91" s="29">
        <v>0</v>
      </c>
      <c r="J91" s="30"/>
      <c r="K91" s="30"/>
      <c r="L91" s="30"/>
      <c r="M91" s="30"/>
      <c r="N91" s="29" t="s">
        <v>378</v>
      </c>
      <c r="O91" s="30"/>
      <c r="P91" s="30"/>
      <c r="Q91" s="32" t="s">
        <v>315</v>
      </c>
    </row>
    <row r="92" spans="1:17" ht="30" x14ac:dyDescent="0.25">
      <c r="A92" s="30">
        <v>84</v>
      </c>
      <c r="B92" s="34" t="s">
        <v>317</v>
      </c>
      <c r="C92" s="35" t="s">
        <v>318</v>
      </c>
      <c r="D92" s="29" t="s">
        <v>107</v>
      </c>
      <c r="E92" s="31">
        <v>12</v>
      </c>
      <c r="F92" s="31">
        <v>1</v>
      </c>
      <c r="G92" s="31">
        <f t="shared" si="1"/>
        <v>0.75</v>
      </c>
      <c r="H92" s="29">
        <v>0</v>
      </c>
      <c r="I92" s="29">
        <v>0</v>
      </c>
      <c r="J92" s="30"/>
      <c r="K92" s="30"/>
      <c r="L92" s="30"/>
      <c r="M92" s="30"/>
      <c r="N92" s="29" t="s">
        <v>290</v>
      </c>
      <c r="O92" s="30"/>
      <c r="P92" s="30"/>
      <c r="Q92" s="32" t="s">
        <v>317</v>
      </c>
    </row>
    <row r="93" spans="1:17" ht="30" x14ac:dyDescent="0.25">
      <c r="A93" s="84">
        <v>85</v>
      </c>
      <c r="B93" s="34" t="s">
        <v>319</v>
      </c>
      <c r="C93" s="35" t="s">
        <v>320</v>
      </c>
      <c r="D93" s="29" t="s">
        <v>107</v>
      </c>
      <c r="E93" s="31">
        <v>12</v>
      </c>
      <c r="F93" s="31">
        <v>1</v>
      </c>
      <c r="G93" s="31">
        <f t="shared" si="1"/>
        <v>0.75</v>
      </c>
      <c r="H93" s="29">
        <v>0</v>
      </c>
      <c r="I93" s="29">
        <v>0</v>
      </c>
      <c r="J93" s="30"/>
      <c r="K93" s="30"/>
      <c r="L93" s="30"/>
      <c r="M93" s="30"/>
      <c r="N93" s="29" t="s">
        <v>290</v>
      </c>
      <c r="O93" s="30"/>
      <c r="P93" s="30"/>
      <c r="Q93" s="32" t="s">
        <v>321</v>
      </c>
    </row>
    <row r="94" spans="1:17" ht="30" x14ac:dyDescent="0.25">
      <c r="A94" s="30">
        <v>86</v>
      </c>
      <c r="B94" s="34" t="s">
        <v>322</v>
      </c>
      <c r="C94" s="35" t="s">
        <v>379</v>
      </c>
      <c r="D94" s="29" t="s">
        <v>107</v>
      </c>
      <c r="E94" s="31">
        <v>12</v>
      </c>
      <c r="F94" s="31">
        <v>4</v>
      </c>
      <c r="G94" s="31">
        <f t="shared" si="1"/>
        <v>3</v>
      </c>
      <c r="H94" s="29">
        <v>0</v>
      </c>
      <c r="I94" s="29">
        <v>0</v>
      </c>
      <c r="J94" s="30"/>
      <c r="K94" s="30"/>
      <c r="L94" s="30"/>
      <c r="M94" s="30"/>
      <c r="N94" s="29" t="s">
        <v>290</v>
      </c>
      <c r="O94" s="30"/>
      <c r="P94" s="30"/>
      <c r="Q94" s="32" t="s">
        <v>323</v>
      </c>
    </row>
    <row r="95" spans="1:17" ht="45" x14ac:dyDescent="0.25">
      <c r="A95" s="84">
        <v>87</v>
      </c>
      <c r="B95" s="34" t="s">
        <v>324</v>
      </c>
      <c r="C95" s="35" t="s">
        <v>325</v>
      </c>
      <c r="D95" s="29" t="s">
        <v>107</v>
      </c>
      <c r="E95" s="31">
        <v>12</v>
      </c>
      <c r="F95" s="31">
        <v>1</v>
      </c>
      <c r="G95" s="31">
        <f t="shared" si="1"/>
        <v>0.75</v>
      </c>
      <c r="H95" s="29">
        <v>0</v>
      </c>
      <c r="I95" s="29">
        <v>0</v>
      </c>
      <c r="J95" s="30"/>
      <c r="K95" s="30"/>
      <c r="L95" s="30"/>
      <c r="M95" s="30"/>
      <c r="N95" s="29" t="s">
        <v>290</v>
      </c>
      <c r="O95" s="30"/>
      <c r="P95" s="30"/>
      <c r="Q95" s="32" t="s">
        <v>326</v>
      </c>
    </row>
    <row r="96" spans="1:17" ht="30" x14ac:dyDescent="0.25">
      <c r="A96" s="30">
        <v>88</v>
      </c>
      <c r="B96" s="34" t="s">
        <v>327</v>
      </c>
      <c r="C96" s="35" t="s">
        <v>328</v>
      </c>
      <c r="D96" s="29" t="s">
        <v>107</v>
      </c>
      <c r="E96" s="31">
        <v>12</v>
      </c>
      <c r="F96" s="31">
        <v>2</v>
      </c>
      <c r="G96" s="31">
        <f t="shared" si="1"/>
        <v>1.5</v>
      </c>
      <c r="H96" s="29">
        <v>0</v>
      </c>
      <c r="I96" s="29">
        <v>0</v>
      </c>
      <c r="J96" s="30"/>
      <c r="K96" s="30"/>
      <c r="L96" s="30"/>
      <c r="M96" s="30"/>
      <c r="N96" s="29" t="s">
        <v>329</v>
      </c>
      <c r="O96" s="30"/>
      <c r="P96" s="30"/>
      <c r="Q96" s="32" t="s">
        <v>330</v>
      </c>
    </row>
    <row r="97" spans="1:17" ht="60" x14ac:dyDescent="0.25">
      <c r="A97" s="84">
        <v>89</v>
      </c>
      <c r="B97" s="34" t="s">
        <v>331</v>
      </c>
      <c r="C97" s="35" t="s">
        <v>332</v>
      </c>
      <c r="D97" s="29" t="s">
        <v>107</v>
      </c>
      <c r="E97" s="31">
        <v>12</v>
      </c>
      <c r="F97" s="31">
        <v>3</v>
      </c>
      <c r="G97" s="31">
        <f t="shared" si="1"/>
        <v>2.25</v>
      </c>
      <c r="H97" s="29">
        <v>0</v>
      </c>
      <c r="I97" s="29">
        <v>0</v>
      </c>
      <c r="J97" s="30"/>
      <c r="K97" s="30"/>
      <c r="L97" s="30"/>
      <c r="M97" s="30"/>
      <c r="N97" s="29" t="s">
        <v>333</v>
      </c>
      <c r="O97" s="30"/>
      <c r="P97" s="30"/>
      <c r="Q97" s="32" t="s">
        <v>334</v>
      </c>
    </row>
    <row r="98" spans="1:17" ht="30" x14ac:dyDescent="0.25">
      <c r="A98" s="30">
        <v>90</v>
      </c>
      <c r="B98" s="34" t="s">
        <v>335</v>
      </c>
      <c r="C98" s="35" t="s">
        <v>336</v>
      </c>
      <c r="D98" s="29" t="s">
        <v>107</v>
      </c>
      <c r="E98" s="31">
        <v>12</v>
      </c>
      <c r="F98" s="31">
        <v>3</v>
      </c>
      <c r="G98" s="31">
        <f t="shared" si="1"/>
        <v>2.25</v>
      </c>
      <c r="H98" s="29">
        <v>0</v>
      </c>
      <c r="I98" s="29">
        <v>0</v>
      </c>
      <c r="J98" s="30"/>
      <c r="K98" s="30"/>
      <c r="L98" s="30"/>
      <c r="M98" s="30"/>
      <c r="N98" s="29" t="s">
        <v>337</v>
      </c>
      <c r="O98" s="30"/>
      <c r="P98" s="30"/>
      <c r="Q98" s="32" t="s">
        <v>338</v>
      </c>
    </row>
    <row r="99" spans="1:17" ht="30" x14ac:dyDescent="0.25">
      <c r="A99" s="84">
        <v>91</v>
      </c>
      <c r="B99" s="34" t="s">
        <v>339</v>
      </c>
      <c r="C99" s="35" t="s">
        <v>340</v>
      </c>
      <c r="D99" s="29" t="s">
        <v>107</v>
      </c>
      <c r="E99" s="31">
        <v>12</v>
      </c>
      <c r="F99" s="31">
        <v>1</v>
      </c>
      <c r="G99" s="31">
        <f t="shared" si="1"/>
        <v>0.75</v>
      </c>
      <c r="H99" s="29">
        <v>0</v>
      </c>
      <c r="I99" s="29">
        <v>0</v>
      </c>
      <c r="J99" s="30"/>
      <c r="K99" s="30"/>
      <c r="L99" s="30"/>
      <c r="M99" s="30"/>
      <c r="N99" s="29" t="s">
        <v>341</v>
      </c>
      <c r="O99" s="30"/>
      <c r="P99" s="30"/>
      <c r="Q99" s="34" t="s">
        <v>339</v>
      </c>
    </row>
    <row r="100" spans="1:17" ht="30" x14ac:dyDescent="0.25">
      <c r="A100" s="30">
        <v>92</v>
      </c>
      <c r="B100" s="34" t="s">
        <v>342</v>
      </c>
      <c r="C100" s="35" t="s">
        <v>343</v>
      </c>
      <c r="D100" s="29" t="s">
        <v>107</v>
      </c>
      <c r="E100" s="31">
        <v>12</v>
      </c>
      <c r="F100" s="31">
        <v>1</v>
      </c>
      <c r="G100" s="31">
        <f t="shared" si="1"/>
        <v>0.75</v>
      </c>
      <c r="H100" s="29">
        <v>0</v>
      </c>
      <c r="I100" s="29">
        <v>0</v>
      </c>
      <c r="J100" s="30"/>
      <c r="K100" s="30"/>
      <c r="L100" s="30"/>
      <c r="M100" s="30"/>
      <c r="N100" s="29" t="s">
        <v>344</v>
      </c>
      <c r="O100" s="30"/>
      <c r="P100" s="30"/>
      <c r="Q100" s="32" t="s">
        <v>342</v>
      </c>
    </row>
    <row r="101" spans="1:17" ht="30" x14ac:dyDescent="0.25">
      <c r="A101" s="84">
        <v>93</v>
      </c>
      <c r="B101" s="34" t="s">
        <v>345</v>
      </c>
      <c r="C101" s="35" t="s">
        <v>346</v>
      </c>
      <c r="D101" s="29" t="s">
        <v>107</v>
      </c>
      <c r="E101" s="31">
        <v>12</v>
      </c>
      <c r="F101" s="31">
        <v>3</v>
      </c>
      <c r="G101" s="31">
        <f t="shared" si="1"/>
        <v>2.25</v>
      </c>
      <c r="H101" s="29">
        <v>0</v>
      </c>
      <c r="I101" s="29">
        <v>0</v>
      </c>
      <c r="J101" s="30"/>
      <c r="K101" s="30"/>
      <c r="L101" s="30"/>
      <c r="M101" s="30"/>
      <c r="N101" s="29" t="s">
        <v>287</v>
      </c>
      <c r="O101" s="30"/>
      <c r="P101" s="30"/>
      <c r="Q101" s="32" t="s">
        <v>345</v>
      </c>
    </row>
    <row r="102" spans="1:17" ht="30" x14ac:dyDescent="0.25">
      <c r="A102" s="30">
        <v>94</v>
      </c>
      <c r="B102" s="34" t="s">
        <v>347</v>
      </c>
      <c r="C102" s="35" t="s">
        <v>348</v>
      </c>
      <c r="D102" s="29" t="s">
        <v>107</v>
      </c>
      <c r="E102" s="31">
        <v>12</v>
      </c>
      <c r="F102" s="31">
        <v>2</v>
      </c>
      <c r="G102" s="31">
        <f t="shared" si="1"/>
        <v>1.5</v>
      </c>
      <c r="H102" s="29">
        <v>0</v>
      </c>
      <c r="I102" s="29">
        <v>0</v>
      </c>
      <c r="J102" s="30"/>
      <c r="K102" s="30"/>
      <c r="L102" s="30"/>
      <c r="M102" s="30"/>
      <c r="N102" s="29" t="s">
        <v>349</v>
      </c>
      <c r="O102" s="30"/>
      <c r="P102" s="30"/>
      <c r="Q102" s="34" t="s">
        <v>347</v>
      </c>
    </row>
    <row r="103" spans="1:17" ht="30" x14ac:dyDescent="0.25">
      <c r="A103" s="84">
        <v>95</v>
      </c>
      <c r="B103" s="34" t="s">
        <v>350</v>
      </c>
      <c r="C103" s="35" t="s">
        <v>351</v>
      </c>
      <c r="D103" s="29" t="s">
        <v>107</v>
      </c>
      <c r="E103" s="31">
        <v>12</v>
      </c>
      <c r="F103" s="31">
        <v>2</v>
      </c>
      <c r="G103" s="31">
        <f t="shared" si="1"/>
        <v>1.5</v>
      </c>
      <c r="H103" s="29">
        <v>0</v>
      </c>
      <c r="I103" s="29">
        <v>0</v>
      </c>
      <c r="J103" s="30"/>
      <c r="K103" s="30"/>
      <c r="L103" s="30"/>
      <c r="M103" s="30"/>
      <c r="N103" s="29" t="s">
        <v>352</v>
      </c>
      <c r="O103" s="30"/>
      <c r="P103" s="30"/>
      <c r="Q103" s="34" t="s">
        <v>350</v>
      </c>
    </row>
    <row r="104" spans="1:17" ht="30" x14ac:dyDescent="0.25">
      <c r="A104" s="30">
        <v>96</v>
      </c>
      <c r="B104" s="34" t="s">
        <v>353</v>
      </c>
      <c r="C104" s="35" t="s">
        <v>354</v>
      </c>
      <c r="D104" s="29" t="s">
        <v>107</v>
      </c>
      <c r="E104" s="31">
        <v>12</v>
      </c>
      <c r="F104" s="31">
        <v>1</v>
      </c>
      <c r="G104" s="31">
        <f t="shared" si="1"/>
        <v>0.75</v>
      </c>
      <c r="H104" s="29">
        <v>0</v>
      </c>
      <c r="I104" s="29">
        <v>0</v>
      </c>
      <c r="J104" s="30"/>
      <c r="K104" s="30"/>
      <c r="L104" s="30"/>
      <c r="M104" s="30"/>
      <c r="N104" s="29" t="s">
        <v>355</v>
      </c>
      <c r="O104" s="30"/>
      <c r="P104" s="30"/>
      <c r="Q104" s="32" t="s">
        <v>356</v>
      </c>
    </row>
    <row r="105" spans="1:17" ht="30" x14ac:dyDescent="0.25">
      <c r="A105" s="84">
        <v>97</v>
      </c>
      <c r="B105" s="34" t="s">
        <v>357</v>
      </c>
      <c r="C105" s="35" t="s">
        <v>358</v>
      </c>
      <c r="D105" s="29" t="s">
        <v>107</v>
      </c>
      <c r="E105" s="31">
        <v>12</v>
      </c>
      <c r="F105" s="31">
        <v>1</v>
      </c>
      <c r="G105" s="31">
        <f t="shared" si="1"/>
        <v>0.75</v>
      </c>
      <c r="H105" s="29">
        <v>0</v>
      </c>
      <c r="I105" s="29">
        <v>0</v>
      </c>
      <c r="J105" s="30"/>
      <c r="K105" s="30"/>
      <c r="L105" s="30"/>
      <c r="M105" s="30"/>
      <c r="N105" s="29" t="s">
        <v>359</v>
      </c>
      <c r="O105" s="30"/>
      <c r="P105" s="30"/>
      <c r="Q105" s="34" t="s">
        <v>357</v>
      </c>
    </row>
    <row r="106" spans="1:17" ht="30" x14ac:dyDescent="0.25">
      <c r="A106" s="30">
        <v>98</v>
      </c>
      <c r="B106" s="34" t="s">
        <v>360</v>
      </c>
      <c r="C106" s="35" t="s">
        <v>361</v>
      </c>
      <c r="D106" s="29" t="s">
        <v>107</v>
      </c>
      <c r="E106" s="31">
        <v>12</v>
      </c>
      <c r="F106" s="31">
        <v>1</v>
      </c>
      <c r="G106" s="31">
        <f t="shared" si="1"/>
        <v>0.75</v>
      </c>
      <c r="H106" s="29">
        <v>0</v>
      </c>
      <c r="I106" s="29">
        <v>0</v>
      </c>
      <c r="J106" s="30"/>
      <c r="K106" s="30"/>
      <c r="L106" s="30"/>
      <c r="M106" s="30"/>
      <c r="N106" s="29" t="s">
        <v>362</v>
      </c>
      <c r="O106" s="30"/>
      <c r="P106" s="30"/>
      <c r="Q106" s="34" t="s">
        <v>363</v>
      </c>
    </row>
    <row r="107" spans="1:17" ht="22.5" customHeight="1" x14ac:dyDescent="0.25">
      <c r="A107" s="117" t="s">
        <v>365</v>
      </c>
      <c r="B107" s="117"/>
      <c r="C107" s="117"/>
      <c r="D107" s="117"/>
      <c r="E107" s="117"/>
      <c r="F107" s="117"/>
      <c r="G107" s="117"/>
      <c r="H107" s="117"/>
      <c r="I107" s="117"/>
      <c r="J107" s="117"/>
      <c r="K107" s="117"/>
      <c r="L107" s="117"/>
      <c r="M107" s="117"/>
      <c r="N107" s="117"/>
      <c r="O107" s="117"/>
      <c r="P107" s="117"/>
      <c r="Q107" s="118"/>
    </row>
    <row r="108" spans="1:17" ht="36" customHeight="1" x14ac:dyDescent="0.25">
      <c r="A108" s="60">
        <v>1</v>
      </c>
      <c r="B108" s="36" t="s">
        <v>380</v>
      </c>
      <c r="C108" s="37" t="s">
        <v>381</v>
      </c>
      <c r="D108" s="38" t="s">
        <v>107</v>
      </c>
      <c r="E108" s="38" t="s">
        <v>382</v>
      </c>
      <c r="F108" s="38">
        <v>4</v>
      </c>
      <c r="G108" s="38">
        <v>3</v>
      </c>
      <c r="H108" s="38">
        <v>0</v>
      </c>
      <c r="I108" s="38">
        <v>0</v>
      </c>
      <c r="J108" s="38">
        <v>0</v>
      </c>
      <c r="K108" s="38">
        <v>0</v>
      </c>
      <c r="L108" s="38">
        <v>0</v>
      </c>
      <c r="M108" s="38">
        <v>0</v>
      </c>
      <c r="N108" s="37" t="s">
        <v>383</v>
      </c>
      <c r="O108" s="39"/>
      <c r="P108" s="39"/>
      <c r="Q108" s="40" t="s">
        <v>384</v>
      </c>
    </row>
    <row r="109" spans="1:17" ht="36" customHeight="1" x14ac:dyDescent="0.25">
      <c r="A109" s="60">
        <v>2</v>
      </c>
      <c r="B109" s="36" t="s">
        <v>385</v>
      </c>
      <c r="C109" s="37" t="s">
        <v>386</v>
      </c>
      <c r="D109" s="38" t="s">
        <v>107</v>
      </c>
      <c r="E109" s="38" t="s">
        <v>382</v>
      </c>
      <c r="F109" s="38">
        <v>1</v>
      </c>
      <c r="G109" s="38">
        <v>0.75</v>
      </c>
      <c r="H109" s="38">
        <v>0</v>
      </c>
      <c r="I109" s="38">
        <v>0</v>
      </c>
      <c r="J109" s="38">
        <v>0</v>
      </c>
      <c r="K109" s="38">
        <v>0</v>
      </c>
      <c r="L109" s="38">
        <v>0</v>
      </c>
      <c r="M109" s="38">
        <v>0</v>
      </c>
      <c r="N109" s="37" t="s">
        <v>383</v>
      </c>
      <c r="O109" s="41"/>
      <c r="P109" s="41"/>
      <c r="Q109" s="36" t="s">
        <v>385</v>
      </c>
    </row>
    <row r="110" spans="1:17" ht="36" customHeight="1" x14ac:dyDescent="0.25">
      <c r="A110" s="60">
        <v>3</v>
      </c>
      <c r="B110" s="36" t="s">
        <v>387</v>
      </c>
      <c r="C110" s="37" t="s">
        <v>388</v>
      </c>
      <c r="D110" s="38" t="s">
        <v>107</v>
      </c>
      <c r="E110" s="42" t="s">
        <v>382</v>
      </c>
      <c r="F110" s="38">
        <v>2</v>
      </c>
      <c r="G110" s="38">
        <v>1.5</v>
      </c>
      <c r="H110" s="38">
        <v>0</v>
      </c>
      <c r="I110" s="38">
        <v>0</v>
      </c>
      <c r="J110" s="38">
        <v>0</v>
      </c>
      <c r="K110" s="38">
        <v>0</v>
      </c>
      <c r="L110" s="38">
        <v>0</v>
      </c>
      <c r="M110" s="38">
        <v>0</v>
      </c>
      <c r="N110" s="37" t="s">
        <v>383</v>
      </c>
      <c r="O110" s="41"/>
      <c r="P110" s="41"/>
      <c r="Q110" s="40" t="s">
        <v>389</v>
      </c>
    </row>
    <row r="111" spans="1:17" ht="36" customHeight="1" x14ac:dyDescent="0.25">
      <c r="A111" s="60">
        <v>4</v>
      </c>
      <c r="B111" s="36" t="s">
        <v>390</v>
      </c>
      <c r="C111" s="37" t="s">
        <v>391</v>
      </c>
      <c r="D111" s="38" t="s">
        <v>107</v>
      </c>
      <c r="E111" s="42" t="s">
        <v>55</v>
      </c>
      <c r="F111" s="38">
        <v>2</v>
      </c>
      <c r="G111" s="38">
        <v>1.5</v>
      </c>
      <c r="H111" s="38">
        <v>0</v>
      </c>
      <c r="I111" s="38">
        <v>0</v>
      </c>
      <c r="J111" s="38">
        <v>0</v>
      </c>
      <c r="K111" s="38">
        <v>0</v>
      </c>
      <c r="L111" s="38">
        <v>0</v>
      </c>
      <c r="M111" s="38">
        <v>0</v>
      </c>
      <c r="N111" s="37" t="s">
        <v>383</v>
      </c>
      <c r="O111" s="41"/>
      <c r="P111" s="41"/>
      <c r="Q111" s="36" t="s">
        <v>392</v>
      </c>
    </row>
    <row r="112" spans="1:17" ht="36" customHeight="1" x14ac:dyDescent="0.25">
      <c r="A112" s="60">
        <v>5</v>
      </c>
      <c r="B112" s="36" t="s">
        <v>393</v>
      </c>
      <c r="C112" s="37" t="s">
        <v>394</v>
      </c>
      <c r="D112" s="38" t="s">
        <v>107</v>
      </c>
      <c r="E112" s="42" t="s">
        <v>382</v>
      </c>
      <c r="F112" s="38">
        <v>1</v>
      </c>
      <c r="G112" s="38">
        <v>0.75</v>
      </c>
      <c r="H112" s="38">
        <v>0</v>
      </c>
      <c r="I112" s="38">
        <v>0</v>
      </c>
      <c r="J112" s="38">
        <v>0</v>
      </c>
      <c r="K112" s="38">
        <v>0</v>
      </c>
      <c r="L112" s="38">
        <v>0</v>
      </c>
      <c r="M112" s="38">
        <v>0</v>
      </c>
      <c r="N112" s="37" t="s">
        <v>383</v>
      </c>
      <c r="O112" s="41"/>
      <c r="P112" s="41"/>
      <c r="Q112" s="36" t="s">
        <v>393</v>
      </c>
    </row>
    <row r="113" spans="1:17" ht="36" customHeight="1" x14ac:dyDescent="0.25">
      <c r="A113" s="60">
        <v>6</v>
      </c>
      <c r="B113" s="36" t="s">
        <v>395</v>
      </c>
      <c r="C113" s="37" t="s">
        <v>396</v>
      </c>
      <c r="D113" s="38" t="s">
        <v>107</v>
      </c>
      <c r="E113" s="42" t="s">
        <v>382</v>
      </c>
      <c r="F113" s="38">
        <v>1</v>
      </c>
      <c r="G113" s="38">
        <v>0.75</v>
      </c>
      <c r="H113" s="38">
        <v>0</v>
      </c>
      <c r="I113" s="38">
        <v>0</v>
      </c>
      <c r="J113" s="38">
        <v>0</v>
      </c>
      <c r="K113" s="38">
        <v>0</v>
      </c>
      <c r="L113" s="38">
        <v>0</v>
      </c>
      <c r="M113" s="38">
        <v>0</v>
      </c>
      <c r="N113" s="37" t="s">
        <v>383</v>
      </c>
      <c r="O113" s="41"/>
      <c r="P113" s="41"/>
      <c r="Q113" s="36" t="s">
        <v>395</v>
      </c>
    </row>
    <row r="114" spans="1:17" ht="36" customHeight="1" x14ac:dyDescent="0.25">
      <c r="A114" s="60">
        <v>7</v>
      </c>
      <c r="B114" s="36" t="s">
        <v>397</v>
      </c>
      <c r="C114" s="37" t="s">
        <v>398</v>
      </c>
      <c r="D114" s="38" t="s">
        <v>107</v>
      </c>
      <c r="E114" s="42" t="s">
        <v>382</v>
      </c>
      <c r="F114" s="38">
        <v>2</v>
      </c>
      <c r="G114" s="38">
        <v>1.5</v>
      </c>
      <c r="H114" s="38">
        <v>0</v>
      </c>
      <c r="I114" s="38">
        <v>0</v>
      </c>
      <c r="J114" s="38">
        <v>0</v>
      </c>
      <c r="K114" s="38">
        <v>0</v>
      </c>
      <c r="L114" s="38">
        <v>0</v>
      </c>
      <c r="M114" s="38">
        <v>0</v>
      </c>
      <c r="N114" s="37" t="s">
        <v>383</v>
      </c>
      <c r="O114" s="41"/>
      <c r="P114" s="41"/>
      <c r="Q114" s="36" t="s">
        <v>399</v>
      </c>
    </row>
    <row r="115" spans="1:17" ht="36" customHeight="1" x14ac:dyDescent="0.25">
      <c r="A115" s="60">
        <v>8</v>
      </c>
      <c r="B115" s="36" t="s">
        <v>400</v>
      </c>
      <c r="C115" s="37" t="s">
        <v>401</v>
      </c>
      <c r="D115" s="38" t="s">
        <v>107</v>
      </c>
      <c r="E115" s="42" t="s">
        <v>382</v>
      </c>
      <c r="F115" s="38">
        <v>3</v>
      </c>
      <c r="G115" s="38">
        <v>2.25</v>
      </c>
      <c r="H115" s="38">
        <v>0</v>
      </c>
      <c r="I115" s="38">
        <v>0</v>
      </c>
      <c r="J115" s="38">
        <v>0</v>
      </c>
      <c r="K115" s="38">
        <v>0</v>
      </c>
      <c r="L115" s="38">
        <v>0</v>
      </c>
      <c r="M115" s="38">
        <v>0</v>
      </c>
      <c r="N115" s="37" t="s">
        <v>383</v>
      </c>
      <c r="O115" s="41"/>
      <c r="P115" s="41"/>
      <c r="Q115" s="40" t="s">
        <v>402</v>
      </c>
    </row>
    <row r="116" spans="1:17" ht="36" customHeight="1" x14ac:dyDescent="0.25">
      <c r="A116" s="60">
        <v>9</v>
      </c>
      <c r="B116" s="43" t="s">
        <v>403</v>
      </c>
      <c r="C116" s="37" t="s">
        <v>404</v>
      </c>
      <c r="D116" s="38" t="s">
        <v>107</v>
      </c>
      <c r="E116" s="42" t="s">
        <v>382</v>
      </c>
      <c r="F116" s="38">
        <v>1</v>
      </c>
      <c r="G116" s="38">
        <v>0.75</v>
      </c>
      <c r="H116" s="38">
        <v>0</v>
      </c>
      <c r="I116" s="38">
        <v>0</v>
      </c>
      <c r="J116" s="38">
        <v>0</v>
      </c>
      <c r="K116" s="38">
        <v>0</v>
      </c>
      <c r="L116" s="38">
        <v>0</v>
      </c>
      <c r="M116" s="38">
        <v>0</v>
      </c>
      <c r="N116" s="37" t="s">
        <v>383</v>
      </c>
      <c r="O116" s="44"/>
      <c r="P116" s="44"/>
      <c r="Q116" s="36" t="s">
        <v>403</v>
      </c>
    </row>
    <row r="117" spans="1:17" ht="36" customHeight="1" x14ac:dyDescent="0.25">
      <c r="A117" s="60">
        <v>10</v>
      </c>
      <c r="B117" s="36" t="s">
        <v>405</v>
      </c>
      <c r="C117" s="37" t="s">
        <v>406</v>
      </c>
      <c r="D117" s="38" t="s">
        <v>107</v>
      </c>
      <c r="E117" s="42" t="s">
        <v>382</v>
      </c>
      <c r="F117" s="38">
        <v>2</v>
      </c>
      <c r="G117" s="38">
        <v>1.5</v>
      </c>
      <c r="H117" s="38">
        <v>0</v>
      </c>
      <c r="I117" s="38">
        <v>0</v>
      </c>
      <c r="J117" s="38">
        <v>0</v>
      </c>
      <c r="K117" s="38">
        <v>0</v>
      </c>
      <c r="L117" s="38">
        <v>0</v>
      </c>
      <c r="M117" s="38">
        <v>0</v>
      </c>
      <c r="N117" s="37" t="s">
        <v>383</v>
      </c>
      <c r="O117" s="41"/>
      <c r="P117" s="41"/>
      <c r="Q117" s="36" t="s">
        <v>407</v>
      </c>
    </row>
    <row r="118" spans="1:17" ht="36" customHeight="1" x14ac:dyDescent="0.25">
      <c r="A118" s="60">
        <v>11</v>
      </c>
      <c r="B118" s="36" t="s">
        <v>408</v>
      </c>
      <c r="C118" s="37" t="s">
        <v>409</v>
      </c>
      <c r="D118" s="38" t="s">
        <v>107</v>
      </c>
      <c r="E118" s="42" t="s">
        <v>382</v>
      </c>
      <c r="F118" s="38">
        <v>1</v>
      </c>
      <c r="G118" s="38">
        <v>0.75</v>
      </c>
      <c r="H118" s="38">
        <v>0</v>
      </c>
      <c r="I118" s="38">
        <v>0</v>
      </c>
      <c r="J118" s="38">
        <v>0</v>
      </c>
      <c r="K118" s="38">
        <v>0</v>
      </c>
      <c r="L118" s="38">
        <v>0</v>
      </c>
      <c r="M118" s="38">
        <v>0</v>
      </c>
      <c r="N118" s="37" t="s">
        <v>383</v>
      </c>
      <c r="O118" s="41"/>
      <c r="P118" s="41"/>
      <c r="Q118" s="36" t="s">
        <v>410</v>
      </c>
    </row>
    <row r="119" spans="1:17" ht="36" customHeight="1" x14ac:dyDescent="0.25">
      <c r="A119" s="60">
        <v>12</v>
      </c>
      <c r="B119" s="36" t="s">
        <v>411</v>
      </c>
      <c r="C119" s="37" t="s">
        <v>412</v>
      </c>
      <c r="D119" s="38" t="s">
        <v>107</v>
      </c>
      <c r="E119" s="42" t="s">
        <v>382</v>
      </c>
      <c r="F119" s="38">
        <v>1</v>
      </c>
      <c r="G119" s="38">
        <v>0.75</v>
      </c>
      <c r="H119" s="38">
        <v>0</v>
      </c>
      <c r="I119" s="38">
        <v>0</v>
      </c>
      <c r="J119" s="38">
        <v>0</v>
      </c>
      <c r="K119" s="38">
        <v>0</v>
      </c>
      <c r="L119" s="38">
        <v>0</v>
      </c>
      <c r="M119" s="38">
        <v>0</v>
      </c>
      <c r="N119" s="37" t="s">
        <v>383</v>
      </c>
      <c r="O119" s="41"/>
      <c r="P119" s="41"/>
      <c r="Q119" s="36" t="s">
        <v>411</v>
      </c>
    </row>
    <row r="120" spans="1:17" ht="36" customHeight="1" x14ac:dyDescent="0.25">
      <c r="A120" s="60">
        <v>13</v>
      </c>
      <c r="B120" s="36" t="s">
        <v>413</v>
      </c>
      <c r="C120" s="37" t="s">
        <v>414</v>
      </c>
      <c r="D120" s="38" t="s">
        <v>107</v>
      </c>
      <c r="E120" s="42" t="s">
        <v>382</v>
      </c>
      <c r="F120" s="38">
        <v>1</v>
      </c>
      <c r="G120" s="38">
        <v>0.75</v>
      </c>
      <c r="H120" s="38">
        <v>0</v>
      </c>
      <c r="I120" s="38">
        <v>0</v>
      </c>
      <c r="J120" s="38">
        <v>0</v>
      </c>
      <c r="K120" s="38">
        <v>0</v>
      </c>
      <c r="L120" s="38">
        <v>0</v>
      </c>
      <c r="M120" s="38">
        <v>0</v>
      </c>
      <c r="N120" s="37" t="s">
        <v>383</v>
      </c>
      <c r="O120" s="41"/>
      <c r="P120" s="41"/>
      <c r="Q120" s="36" t="s">
        <v>415</v>
      </c>
    </row>
    <row r="121" spans="1:17" ht="36" customHeight="1" x14ac:dyDescent="0.25">
      <c r="A121" s="60">
        <v>14</v>
      </c>
      <c r="B121" s="36" t="s">
        <v>416</v>
      </c>
      <c r="C121" s="37" t="s">
        <v>417</v>
      </c>
      <c r="D121" s="38" t="s">
        <v>107</v>
      </c>
      <c r="E121" s="42" t="s">
        <v>382</v>
      </c>
      <c r="F121" s="38">
        <v>1</v>
      </c>
      <c r="G121" s="38">
        <v>0.75</v>
      </c>
      <c r="H121" s="38">
        <v>0</v>
      </c>
      <c r="I121" s="38">
        <v>0</v>
      </c>
      <c r="J121" s="38">
        <v>0</v>
      </c>
      <c r="K121" s="38">
        <v>0</v>
      </c>
      <c r="L121" s="38">
        <v>0</v>
      </c>
      <c r="M121" s="38">
        <v>0</v>
      </c>
      <c r="N121" s="37" t="s">
        <v>383</v>
      </c>
      <c r="O121" s="41"/>
      <c r="P121" s="41"/>
      <c r="Q121" s="36" t="s">
        <v>416</v>
      </c>
    </row>
    <row r="122" spans="1:17" ht="36" customHeight="1" x14ac:dyDescent="0.25">
      <c r="A122" s="60">
        <v>15</v>
      </c>
      <c r="B122" s="36" t="s">
        <v>418</v>
      </c>
      <c r="C122" s="37" t="s">
        <v>419</v>
      </c>
      <c r="D122" s="38" t="s">
        <v>107</v>
      </c>
      <c r="E122" s="42" t="s">
        <v>382</v>
      </c>
      <c r="F122" s="38">
        <v>1</v>
      </c>
      <c r="G122" s="38">
        <v>0.75</v>
      </c>
      <c r="H122" s="38">
        <v>0</v>
      </c>
      <c r="I122" s="38">
        <v>0</v>
      </c>
      <c r="J122" s="38">
        <v>0</v>
      </c>
      <c r="K122" s="38">
        <v>0</v>
      </c>
      <c r="L122" s="38">
        <v>0</v>
      </c>
      <c r="M122" s="38">
        <v>0</v>
      </c>
      <c r="N122" s="37" t="s">
        <v>383</v>
      </c>
      <c r="O122" s="41"/>
      <c r="P122" s="41"/>
      <c r="Q122" s="36" t="s">
        <v>420</v>
      </c>
    </row>
    <row r="123" spans="1:17" ht="36" customHeight="1" x14ac:dyDescent="0.25">
      <c r="A123" s="60">
        <v>16</v>
      </c>
      <c r="B123" s="36" t="s">
        <v>421</v>
      </c>
      <c r="C123" s="37" t="s">
        <v>422</v>
      </c>
      <c r="D123" s="38" t="s">
        <v>107</v>
      </c>
      <c r="E123" s="42" t="s">
        <v>382</v>
      </c>
      <c r="F123" s="38">
        <v>1</v>
      </c>
      <c r="G123" s="38">
        <v>0.75</v>
      </c>
      <c r="H123" s="38">
        <v>0</v>
      </c>
      <c r="I123" s="38">
        <v>0</v>
      </c>
      <c r="J123" s="38">
        <v>0</v>
      </c>
      <c r="K123" s="38">
        <v>0</v>
      </c>
      <c r="L123" s="38">
        <v>0</v>
      </c>
      <c r="M123" s="38">
        <v>0</v>
      </c>
      <c r="N123" s="37" t="s">
        <v>383</v>
      </c>
      <c r="O123" s="41"/>
      <c r="P123" s="41"/>
      <c r="Q123" s="36" t="s">
        <v>421</v>
      </c>
    </row>
    <row r="124" spans="1:17" ht="36" customHeight="1" x14ac:dyDescent="0.25">
      <c r="A124" s="60">
        <v>17</v>
      </c>
      <c r="B124" s="36" t="s">
        <v>423</v>
      </c>
      <c r="C124" s="37" t="s">
        <v>424</v>
      </c>
      <c r="D124" s="38" t="s">
        <v>107</v>
      </c>
      <c r="E124" s="42" t="s">
        <v>382</v>
      </c>
      <c r="F124" s="38">
        <v>2</v>
      </c>
      <c r="G124" s="38">
        <v>1.5</v>
      </c>
      <c r="H124" s="38">
        <v>0</v>
      </c>
      <c r="I124" s="38">
        <v>0</v>
      </c>
      <c r="J124" s="38">
        <v>0</v>
      </c>
      <c r="K124" s="38">
        <v>0</v>
      </c>
      <c r="L124" s="38">
        <v>0</v>
      </c>
      <c r="M124" s="38">
        <v>0</v>
      </c>
      <c r="N124" s="37" t="s">
        <v>383</v>
      </c>
      <c r="O124" s="41"/>
      <c r="P124" s="41"/>
      <c r="Q124" s="36" t="s">
        <v>425</v>
      </c>
    </row>
    <row r="125" spans="1:17" ht="36" customHeight="1" x14ac:dyDescent="0.25">
      <c r="A125" s="60">
        <v>18</v>
      </c>
      <c r="B125" s="36" t="s">
        <v>426</v>
      </c>
      <c r="C125" s="37" t="s">
        <v>427</v>
      </c>
      <c r="D125" s="38" t="s">
        <v>107</v>
      </c>
      <c r="E125" s="42" t="s">
        <v>382</v>
      </c>
      <c r="F125" s="38">
        <v>2</v>
      </c>
      <c r="G125" s="38">
        <v>1.5</v>
      </c>
      <c r="H125" s="38">
        <v>0</v>
      </c>
      <c r="I125" s="38">
        <v>0</v>
      </c>
      <c r="J125" s="38">
        <v>0</v>
      </c>
      <c r="K125" s="38">
        <v>0</v>
      </c>
      <c r="L125" s="38">
        <v>0</v>
      </c>
      <c r="M125" s="38">
        <v>0</v>
      </c>
      <c r="N125" s="37" t="s">
        <v>383</v>
      </c>
      <c r="O125" s="41"/>
      <c r="P125" s="41"/>
      <c r="Q125" s="36" t="s">
        <v>426</v>
      </c>
    </row>
    <row r="126" spans="1:17" ht="36" customHeight="1" x14ac:dyDescent="0.25">
      <c r="A126" s="60">
        <v>19</v>
      </c>
      <c r="B126" s="36" t="s">
        <v>428</v>
      </c>
      <c r="C126" s="37" t="s">
        <v>429</v>
      </c>
      <c r="D126" s="38" t="s">
        <v>107</v>
      </c>
      <c r="E126" s="42" t="s">
        <v>382</v>
      </c>
      <c r="F126" s="38">
        <v>3</v>
      </c>
      <c r="G126" s="38">
        <v>2.25</v>
      </c>
      <c r="H126" s="38">
        <v>0</v>
      </c>
      <c r="I126" s="38">
        <v>0</v>
      </c>
      <c r="J126" s="38">
        <v>0</v>
      </c>
      <c r="K126" s="38">
        <v>0</v>
      </c>
      <c r="L126" s="38">
        <v>0</v>
      </c>
      <c r="M126" s="38">
        <v>0</v>
      </c>
      <c r="N126" s="37" t="s">
        <v>383</v>
      </c>
      <c r="O126" s="41"/>
      <c r="P126" s="41"/>
      <c r="Q126" s="36" t="s">
        <v>430</v>
      </c>
    </row>
    <row r="127" spans="1:17" ht="36" customHeight="1" x14ac:dyDescent="0.25">
      <c r="A127" s="60">
        <v>20</v>
      </c>
      <c r="B127" s="36" t="s">
        <v>431</v>
      </c>
      <c r="C127" s="37" t="s">
        <v>432</v>
      </c>
      <c r="D127" s="38" t="s">
        <v>107</v>
      </c>
      <c r="E127" s="42" t="s">
        <v>382</v>
      </c>
      <c r="F127" s="38">
        <v>2</v>
      </c>
      <c r="G127" s="38">
        <v>1.5</v>
      </c>
      <c r="H127" s="38">
        <v>0</v>
      </c>
      <c r="I127" s="38">
        <v>0</v>
      </c>
      <c r="J127" s="38">
        <v>0</v>
      </c>
      <c r="K127" s="38">
        <v>0</v>
      </c>
      <c r="L127" s="38">
        <v>0</v>
      </c>
      <c r="M127" s="38">
        <v>0</v>
      </c>
      <c r="N127" s="37" t="s">
        <v>383</v>
      </c>
      <c r="O127" s="41"/>
      <c r="P127" s="41"/>
      <c r="Q127" s="36" t="s">
        <v>431</v>
      </c>
    </row>
    <row r="128" spans="1:17" ht="36" customHeight="1" x14ac:dyDescent="0.25">
      <c r="A128" s="60">
        <v>21</v>
      </c>
      <c r="B128" s="36" t="s">
        <v>433</v>
      </c>
      <c r="C128" s="37" t="s">
        <v>434</v>
      </c>
      <c r="D128" s="38" t="s">
        <v>107</v>
      </c>
      <c r="E128" s="42" t="s">
        <v>382</v>
      </c>
      <c r="F128" s="38">
        <v>1</v>
      </c>
      <c r="G128" s="38">
        <v>0.75</v>
      </c>
      <c r="H128" s="38">
        <v>0</v>
      </c>
      <c r="I128" s="38">
        <v>0</v>
      </c>
      <c r="J128" s="38">
        <v>0</v>
      </c>
      <c r="K128" s="38">
        <v>0</v>
      </c>
      <c r="L128" s="38">
        <v>0</v>
      </c>
      <c r="M128" s="38">
        <v>0</v>
      </c>
      <c r="N128" s="37" t="s">
        <v>383</v>
      </c>
      <c r="O128" s="41"/>
      <c r="P128" s="41"/>
      <c r="Q128" s="36" t="s">
        <v>433</v>
      </c>
    </row>
    <row r="129" spans="1:17" ht="36" customHeight="1" x14ac:dyDescent="0.25">
      <c r="A129" s="60">
        <v>22</v>
      </c>
      <c r="B129" s="36" t="s">
        <v>435</v>
      </c>
      <c r="C129" s="37" t="s">
        <v>436</v>
      </c>
      <c r="D129" s="38" t="s">
        <v>107</v>
      </c>
      <c r="E129" s="42" t="s">
        <v>382</v>
      </c>
      <c r="F129" s="38">
        <v>1</v>
      </c>
      <c r="G129" s="38">
        <v>0.75</v>
      </c>
      <c r="H129" s="38">
        <v>0</v>
      </c>
      <c r="I129" s="38">
        <v>0</v>
      </c>
      <c r="J129" s="38">
        <v>0</v>
      </c>
      <c r="K129" s="38">
        <v>0</v>
      </c>
      <c r="L129" s="38">
        <v>0</v>
      </c>
      <c r="M129" s="38">
        <v>0</v>
      </c>
      <c r="N129" s="37" t="s">
        <v>383</v>
      </c>
      <c r="O129" s="41"/>
      <c r="P129" s="41"/>
      <c r="Q129" s="36" t="s">
        <v>435</v>
      </c>
    </row>
    <row r="130" spans="1:17" ht="36" customHeight="1" x14ac:dyDescent="0.25">
      <c r="A130" s="60">
        <v>23</v>
      </c>
      <c r="B130" s="36" t="s">
        <v>437</v>
      </c>
      <c r="C130" s="37" t="s">
        <v>438</v>
      </c>
      <c r="D130" s="38" t="s">
        <v>107</v>
      </c>
      <c r="E130" s="42" t="s">
        <v>382</v>
      </c>
      <c r="F130" s="38">
        <v>1</v>
      </c>
      <c r="G130" s="38">
        <v>0.75</v>
      </c>
      <c r="H130" s="38">
        <v>0</v>
      </c>
      <c r="I130" s="38">
        <v>0</v>
      </c>
      <c r="J130" s="38">
        <v>0</v>
      </c>
      <c r="K130" s="38">
        <v>0</v>
      </c>
      <c r="L130" s="38">
        <v>0</v>
      </c>
      <c r="M130" s="38">
        <v>0</v>
      </c>
      <c r="N130" s="37" t="s">
        <v>383</v>
      </c>
      <c r="O130" s="41"/>
      <c r="P130" s="41"/>
      <c r="Q130" s="36" t="s">
        <v>437</v>
      </c>
    </row>
    <row r="131" spans="1:17" ht="36" customHeight="1" x14ac:dyDescent="0.25">
      <c r="A131" s="60">
        <v>24</v>
      </c>
      <c r="B131" s="36" t="s">
        <v>439</v>
      </c>
      <c r="C131" s="37" t="s">
        <v>440</v>
      </c>
      <c r="D131" s="38" t="s">
        <v>107</v>
      </c>
      <c r="E131" s="42" t="s">
        <v>441</v>
      </c>
      <c r="F131" s="38">
        <v>2</v>
      </c>
      <c r="G131" s="38">
        <v>1.5</v>
      </c>
      <c r="H131" s="38">
        <v>0</v>
      </c>
      <c r="I131" s="38">
        <v>0</v>
      </c>
      <c r="J131" s="38">
        <v>0</v>
      </c>
      <c r="K131" s="38">
        <v>0</v>
      </c>
      <c r="L131" s="38">
        <v>0</v>
      </c>
      <c r="M131" s="38">
        <v>0</v>
      </c>
      <c r="N131" s="37" t="s">
        <v>383</v>
      </c>
      <c r="O131" s="41"/>
      <c r="P131" s="41"/>
      <c r="Q131" s="36" t="s">
        <v>442</v>
      </c>
    </row>
    <row r="132" spans="1:17" ht="36" customHeight="1" x14ac:dyDescent="0.25">
      <c r="A132" s="60">
        <v>25</v>
      </c>
      <c r="B132" s="36" t="s">
        <v>443</v>
      </c>
      <c r="C132" s="37" t="s">
        <v>444</v>
      </c>
      <c r="D132" s="38" t="s">
        <v>107</v>
      </c>
      <c r="E132" s="42" t="s">
        <v>382</v>
      </c>
      <c r="F132" s="38">
        <v>1</v>
      </c>
      <c r="G132" s="38">
        <v>0.75</v>
      </c>
      <c r="H132" s="38">
        <v>0</v>
      </c>
      <c r="I132" s="38">
        <v>0</v>
      </c>
      <c r="J132" s="38">
        <v>0</v>
      </c>
      <c r="K132" s="38">
        <v>0</v>
      </c>
      <c r="L132" s="38">
        <v>0</v>
      </c>
      <c r="M132" s="38">
        <v>0</v>
      </c>
      <c r="N132" s="37" t="s">
        <v>383</v>
      </c>
      <c r="O132" s="41"/>
      <c r="P132" s="41"/>
      <c r="Q132" s="36" t="s">
        <v>443</v>
      </c>
    </row>
    <row r="133" spans="1:17" ht="36" customHeight="1" x14ac:dyDescent="0.25">
      <c r="A133" s="60">
        <v>26</v>
      </c>
      <c r="B133" s="36" t="s">
        <v>445</v>
      </c>
      <c r="C133" s="37" t="s">
        <v>446</v>
      </c>
      <c r="D133" s="38" t="s">
        <v>107</v>
      </c>
      <c r="E133" s="42" t="s">
        <v>382</v>
      </c>
      <c r="F133" s="38">
        <v>1</v>
      </c>
      <c r="G133" s="38">
        <v>0.75</v>
      </c>
      <c r="H133" s="38">
        <v>0</v>
      </c>
      <c r="I133" s="38">
        <v>0</v>
      </c>
      <c r="J133" s="38">
        <v>0</v>
      </c>
      <c r="K133" s="38">
        <v>0</v>
      </c>
      <c r="L133" s="38">
        <v>0</v>
      </c>
      <c r="M133" s="38">
        <v>0</v>
      </c>
      <c r="N133" s="37" t="s">
        <v>383</v>
      </c>
      <c r="O133" s="41"/>
      <c r="P133" s="41"/>
      <c r="Q133" s="36" t="s">
        <v>445</v>
      </c>
    </row>
    <row r="134" spans="1:17" ht="36" customHeight="1" x14ac:dyDescent="0.25">
      <c r="A134" s="60">
        <v>27</v>
      </c>
      <c r="B134" s="45" t="s">
        <v>447</v>
      </c>
      <c r="C134" s="46" t="s">
        <v>448</v>
      </c>
      <c r="D134" s="47" t="s">
        <v>449</v>
      </c>
      <c r="E134" s="42" t="s">
        <v>382</v>
      </c>
      <c r="F134" s="42">
        <v>1</v>
      </c>
      <c r="G134" s="42">
        <v>0.75</v>
      </c>
      <c r="H134" s="42">
        <v>0</v>
      </c>
      <c r="I134" s="42">
        <v>0</v>
      </c>
      <c r="J134" s="42">
        <v>0</v>
      </c>
      <c r="K134" s="47">
        <v>0</v>
      </c>
      <c r="L134" s="42">
        <v>0</v>
      </c>
      <c r="M134" s="42">
        <v>0</v>
      </c>
      <c r="N134" s="48" t="s">
        <v>450</v>
      </c>
      <c r="O134" s="41"/>
      <c r="P134" s="41"/>
      <c r="Q134" s="107" t="s">
        <v>447</v>
      </c>
    </row>
    <row r="135" spans="1:17" ht="36" customHeight="1" x14ac:dyDescent="0.25">
      <c r="A135" s="60">
        <v>28</v>
      </c>
      <c r="B135" s="45" t="s">
        <v>451</v>
      </c>
      <c r="C135" s="46" t="s">
        <v>452</v>
      </c>
      <c r="D135" s="47" t="s">
        <v>449</v>
      </c>
      <c r="E135" s="42" t="s">
        <v>382</v>
      </c>
      <c r="F135" s="42">
        <v>1</v>
      </c>
      <c r="G135" s="42">
        <v>0.75</v>
      </c>
      <c r="H135" s="42">
        <v>0</v>
      </c>
      <c r="I135" s="42">
        <v>0</v>
      </c>
      <c r="J135" s="42">
        <v>0</v>
      </c>
      <c r="K135" s="47">
        <v>0</v>
      </c>
      <c r="L135" s="42">
        <v>0</v>
      </c>
      <c r="M135" s="42">
        <v>0</v>
      </c>
      <c r="N135" s="48" t="s">
        <v>453</v>
      </c>
      <c r="O135" s="41"/>
      <c r="P135" s="41"/>
      <c r="Q135" s="107" t="s">
        <v>451</v>
      </c>
    </row>
    <row r="136" spans="1:17" ht="101.25" customHeight="1" x14ac:dyDescent="0.25">
      <c r="A136" s="60">
        <v>29</v>
      </c>
      <c r="B136" s="45" t="s">
        <v>454</v>
      </c>
      <c r="C136" s="46" t="s">
        <v>455</v>
      </c>
      <c r="D136" s="47" t="s">
        <v>449</v>
      </c>
      <c r="E136" s="42" t="s">
        <v>382</v>
      </c>
      <c r="F136" s="42">
        <v>1</v>
      </c>
      <c r="G136" s="42">
        <v>0.75</v>
      </c>
      <c r="H136" s="42">
        <v>0</v>
      </c>
      <c r="I136" s="42">
        <v>0</v>
      </c>
      <c r="J136" s="42">
        <v>0</v>
      </c>
      <c r="K136" s="47">
        <v>0</v>
      </c>
      <c r="L136" s="42">
        <v>0</v>
      </c>
      <c r="M136" s="42">
        <v>0</v>
      </c>
      <c r="N136" s="48" t="s">
        <v>456</v>
      </c>
      <c r="O136" s="41"/>
      <c r="P136" s="41"/>
      <c r="Q136" s="107" t="s">
        <v>457</v>
      </c>
    </row>
    <row r="137" spans="1:17" ht="64.5" customHeight="1" x14ac:dyDescent="0.25">
      <c r="A137" s="60">
        <v>30</v>
      </c>
      <c r="B137" s="45" t="s">
        <v>458</v>
      </c>
      <c r="C137" s="46" t="s">
        <v>459</v>
      </c>
      <c r="D137" s="47" t="s">
        <v>449</v>
      </c>
      <c r="E137" s="42" t="s">
        <v>382</v>
      </c>
      <c r="F137" s="42">
        <v>1</v>
      </c>
      <c r="G137" s="42">
        <v>0.75</v>
      </c>
      <c r="H137" s="42">
        <v>0</v>
      </c>
      <c r="I137" s="42">
        <v>0</v>
      </c>
      <c r="J137" s="42">
        <v>0</v>
      </c>
      <c r="K137" s="47">
        <v>0</v>
      </c>
      <c r="L137" s="42">
        <v>0</v>
      </c>
      <c r="M137" s="42">
        <v>0</v>
      </c>
      <c r="N137" s="48" t="s">
        <v>460</v>
      </c>
      <c r="O137" s="41"/>
      <c r="P137" s="41"/>
      <c r="Q137" s="107" t="s">
        <v>458</v>
      </c>
    </row>
    <row r="138" spans="1:17" ht="22.5" customHeight="1" x14ac:dyDescent="0.25">
      <c r="A138" s="112" t="s">
        <v>461</v>
      </c>
      <c r="B138" s="112"/>
      <c r="C138" s="112"/>
      <c r="D138" s="112"/>
      <c r="E138" s="112"/>
      <c r="F138" s="112"/>
      <c r="G138" s="112"/>
      <c r="H138" s="112"/>
      <c r="I138" s="112"/>
      <c r="J138" s="112"/>
      <c r="K138" s="112"/>
      <c r="L138" s="112"/>
      <c r="M138" s="112"/>
      <c r="N138" s="112"/>
      <c r="O138" s="112"/>
      <c r="P138" s="112"/>
      <c r="Q138" s="113"/>
    </row>
    <row r="139" spans="1:17" ht="72" customHeight="1" x14ac:dyDescent="0.25">
      <c r="A139" s="60">
        <v>1</v>
      </c>
      <c r="B139" s="49" t="s">
        <v>462</v>
      </c>
      <c r="C139" s="61" t="s">
        <v>604</v>
      </c>
      <c r="D139" s="62" t="s">
        <v>463</v>
      </c>
      <c r="E139" s="63" t="s">
        <v>382</v>
      </c>
      <c r="F139" s="63">
        <v>1</v>
      </c>
      <c r="G139" s="49">
        <v>0.75</v>
      </c>
      <c r="H139" s="49">
        <v>0</v>
      </c>
      <c r="I139" s="49">
        <v>0</v>
      </c>
      <c r="J139" s="49">
        <v>0</v>
      </c>
      <c r="K139" s="49">
        <v>0</v>
      </c>
      <c r="L139" s="49">
        <v>0</v>
      </c>
      <c r="M139" s="49">
        <v>0</v>
      </c>
      <c r="N139" s="61" t="s">
        <v>464</v>
      </c>
      <c r="O139" s="49"/>
      <c r="P139" s="49"/>
      <c r="Q139" s="61" t="s">
        <v>609</v>
      </c>
    </row>
    <row r="140" spans="1:17" ht="96.75" customHeight="1" x14ac:dyDescent="0.25">
      <c r="A140" s="60">
        <v>2</v>
      </c>
      <c r="B140" s="52" t="s">
        <v>465</v>
      </c>
      <c r="C140" s="50" t="s">
        <v>605</v>
      </c>
      <c r="D140" s="51" t="s">
        <v>463</v>
      </c>
      <c r="E140" s="52">
        <v>2</v>
      </c>
      <c r="F140" s="52">
        <v>1</v>
      </c>
      <c r="G140" s="53">
        <v>0.75</v>
      </c>
      <c r="H140" s="49">
        <v>0</v>
      </c>
      <c r="I140" s="49">
        <v>0</v>
      </c>
      <c r="J140" s="49">
        <v>0</v>
      </c>
      <c r="K140" s="49">
        <v>0</v>
      </c>
      <c r="L140" s="49">
        <v>0</v>
      </c>
      <c r="M140" s="49">
        <v>0</v>
      </c>
      <c r="N140" s="50" t="s">
        <v>610</v>
      </c>
      <c r="O140" s="53"/>
      <c r="P140" s="53"/>
      <c r="Q140" s="50" t="s">
        <v>611</v>
      </c>
    </row>
    <row r="141" spans="1:17" ht="66.75" customHeight="1" x14ac:dyDescent="0.25">
      <c r="A141" s="60">
        <v>3</v>
      </c>
      <c r="B141" s="52" t="s">
        <v>466</v>
      </c>
      <c r="C141" s="50" t="s">
        <v>606</v>
      </c>
      <c r="D141" s="51" t="s">
        <v>463</v>
      </c>
      <c r="E141" s="52">
        <v>2</v>
      </c>
      <c r="F141" s="52">
        <v>2</v>
      </c>
      <c r="G141" s="53">
        <v>0.75</v>
      </c>
      <c r="H141" s="49">
        <v>0</v>
      </c>
      <c r="I141" s="49">
        <v>0</v>
      </c>
      <c r="J141" s="49">
        <v>0</v>
      </c>
      <c r="K141" s="49">
        <v>0</v>
      </c>
      <c r="L141" s="49">
        <v>0</v>
      </c>
      <c r="M141" s="49">
        <v>0</v>
      </c>
      <c r="N141" s="50" t="s">
        <v>467</v>
      </c>
      <c r="O141" s="53"/>
      <c r="P141" s="53"/>
      <c r="Q141" s="50" t="s">
        <v>608</v>
      </c>
    </row>
    <row r="142" spans="1:17" ht="42" customHeight="1" x14ac:dyDescent="0.25">
      <c r="A142" s="60">
        <v>4</v>
      </c>
      <c r="B142" s="54" t="s">
        <v>603</v>
      </c>
      <c r="C142" s="55" t="s">
        <v>607</v>
      </c>
      <c r="D142" s="56" t="s">
        <v>463</v>
      </c>
      <c r="E142" s="57" t="s">
        <v>382</v>
      </c>
      <c r="F142" s="54">
        <v>3</v>
      </c>
      <c r="G142" s="54">
        <v>2.25</v>
      </c>
      <c r="H142" s="58">
        <v>0</v>
      </c>
      <c r="I142" s="58">
        <v>0</v>
      </c>
      <c r="J142" s="58">
        <v>0</v>
      </c>
      <c r="K142" s="58">
        <v>0</v>
      </c>
      <c r="L142" s="58">
        <v>0</v>
      </c>
      <c r="M142" s="58">
        <v>0</v>
      </c>
      <c r="N142" s="59" t="s">
        <v>468</v>
      </c>
      <c r="O142" s="53"/>
      <c r="P142" s="53"/>
      <c r="Q142" s="60" t="s">
        <v>469</v>
      </c>
    </row>
    <row r="143" spans="1:17" ht="42" customHeight="1" x14ac:dyDescent="0.25">
      <c r="A143" s="60">
        <v>5</v>
      </c>
      <c r="B143" s="54" t="s">
        <v>614</v>
      </c>
      <c r="C143" s="55" t="s">
        <v>615</v>
      </c>
      <c r="D143" s="56" t="s">
        <v>463</v>
      </c>
      <c r="E143" s="57" t="s">
        <v>382</v>
      </c>
      <c r="F143" s="54">
        <v>2</v>
      </c>
      <c r="G143" s="54">
        <v>1.5</v>
      </c>
      <c r="H143" s="58">
        <v>0</v>
      </c>
      <c r="I143" s="58">
        <v>0</v>
      </c>
      <c r="J143" s="58">
        <v>0</v>
      </c>
      <c r="K143" s="58">
        <v>0</v>
      </c>
      <c r="L143" s="58">
        <v>0</v>
      </c>
      <c r="M143" s="58">
        <v>0</v>
      </c>
      <c r="N143" s="59" t="s">
        <v>468</v>
      </c>
      <c r="O143" s="53"/>
      <c r="P143" s="53"/>
      <c r="Q143" s="60" t="s">
        <v>471</v>
      </c>
    </row>
    <row r="144" spans="1:17" ht="47.25" customHeight="1" x14ac:dyDescent="0.25">
      <c r="A144" s="60">
        <v>6</v>
      </c>
      <c r="B144" s="54" t="s">
        <v>470</v>
      </c>
      <c r="C144" s="55" t="s">
        <v>613</v>
      </c>
      <c r="D144" s="56" t="s">
        <v>463</v>
      </c>
      <c r="E144" s="57" t="s">
        <v>382</v>
      </c>
      <c r="F144" s="54">
        <v>2</v>
      </c>
      <c r="G144" s="54">
        <v>1.5</v>
      </c>
      <c r="H144" s="58">
        <v>0</v>
      </c>
      <c r="I144" s="58">
        <v>0</v>
      </c>
      <c r="J144" s="58">
        <v>0</v>
      </c>
      <c r="K144" s="58">
        <v>0</v>
      </c>
      <c r="L144" s="58">
        <v>0</v>
      </c>
      <c r="M144" s="58">
        <v>0</v>
      </c>
      <c r="N144" s="59" t="s">
        <v>468</v>
      </c>
      <c r="O144" s="53"/>
      <c r="P144" s="53"/>
      <c r="Q144" s="60" t="s">
        <v>619</v>
      </c>
    </row>
    <row r="145" spans="1:17" ht="63" customHeight="1" x14ac:dyDescent="0.25">
      <c r="A145" s="60">
        <v>7</v>
      </c>
      <c r="B145" s="54" t="s">
        <v>616</v>
      </c>
      <c r="C145" s="55" t="s">
        <v>617</v>
      </c>
      <c r="D145" s="56" t="s">
        <v>366</v>
      </c>
      <c r="E145" s="57" t="s">
        <v>382</v>
      </c>
      <c r="F145" s="54">
        <v>2</v>
      </c>
      <c r="G145" s="54">
        <v>1.5</v>
      </c>
      <c r="H145" s="58">
        <v>0</v>
      </c>
      <c r="I145" s="58">
        <v>0</v>
      </c>
      <c r="J145" s="58">
        <v>0</v>
      </c>
      <c r="K145" s="58">
        <v>0</v>
      </c>
      <c r="L145" s="58">
        <v>0</v>
      </c>
      <c r="M145" s="58">
        <v>0</v>
      </c>
      <c r="N145" s="59" t="s">
        <v>468</v>
      </c>
      <c r="O145" s="53"/>
      <c r="P145" s="53"/>
      <c r="Q145" s="60" t="s">
        <v>620</v>
      </c>
    </row>
    <row r="146" spans="1:17" ht="42" customHeight="1" x14ac:dyDescent="0.25">
      <c r="A146" s="60">
        <v>8</v>
      </c>
      <c r="B146" s="54" t="s">
        <v>465</v>
      </c>
      <c r="C146" s="55" t="s">
        <v>618</v>
      </c>
      <c r="D146" s="56" t="s">
        <v>463</v>
      </c>
      <c r="E146" s="57" t="s">
        <v>382</v>
      </c>
      <c r="F146" s="54">
        <v>2</v>
      </c>
      <c r="G146" s="54">
        <v>1.5</v>
      </c>
      <c r="H146" s="58">
        <v>0</v>
      </c>
      <c r="I146" s="58">
        <v>0</v>
      </c>
      <c r="J146" s="58">
        <v>0</v>
      </c>
      <c r="K146" s="58">
        <v>0</v>
      </c>
      <c r="L146" s="58">
        <v>0</v>
      </c>
      <c r="M146" s="58">
        <v>0</v>
      </c>
      <c r="N146" s="59" t="s">
        <v>468</v>
      </c>
      <c r="O146" s="53"/>
      <c r="P146" s="53"/>
      <c r="Q146" s="60" t="s">
        <v>471</v>
      </c>
    </row>
    <row r="147" spans="1:17" ht="22.5" customHeight="1" x14ac:dyDescent="0.25">
      <c r="A147" s="112" t="s">
        <v>472</v>
      </c>
      <c r="B147" s="112"/>
      <c r="C147" s="112"/>
      <c r="D147" s="112"/>
      <c r="E147" s="112"/>
      <c r="F147" s="112"/>
      <c r="G147" s="112"/>
      <c r="H147" s="112"/>
      <c r="I147" s="112"/>
      <c r="J147" s="112"/>
      <c r="K147" s="112"/>
      <c r="L147" s="112"/>
      <c r="M147" s="112"/>
      <c r="N147" s="112"/>
      <c r="O147" s="112"/>
      <c r="P147" s="112"/>
      <c r="Q147" s="113"/>
    </row>
    <row r="148" spans="1:17" ht="45" customHeight="1" x14ac:dyDescent="0.25">
      <c r="A148" s="60">
        <v>1</v>
      </c>
      <c r="B148" s="29" t="s">
        <v>473</v>
      </c>
      <c r="C148" s="64" t="s">
        <v>474</v>
      </c>
      <c r="D148" s="65" t="s">
        <v>54</v>
      </c>
      <c r="E148" s="1" t="s">
        <v>55</v>
      </c>
      <c r="F148" s="1" t="s">
        <v>56</v>
      </c>
      <c r="G148" s="1" t="s">
        <v>93</v>
      </c>
      <c r="H148" s="1">
        <v>0</v>
      </c>
      <c r="I148" s="1">
        <v>0</v>
      </c>
      <c r="J148" s="1">
        <v>0</v>
      </c>
      <c r="K148" s="1">
        <v>0</v>
      </c>
      <c r="L148" s="1">
        <v>0</v>
      </c>
      <c r="M148" s="1">
        <v>0</v>
      </c>
      <c r="N148" s="65" t="s">
        <v>475</v>
      </c>
      <c r="O148" s="1"/>
      <c r="P148" s="1"/>
      <c r="Q148" s="22" t="s">
        <v>476</v>
      </c>
    </row>
    <row r="149" spans="1:17" ht="33.75" customHeight="1" x14ac:dyDescent="0.25">
      <c r="A149" s="60">
        <v>2</v>
      </c>
      <c r="B149" s="30" t="s">
        <v>477</v>
      </c>
      <c r="C149" s="64" t="s">
        <v>478</v>
      </c>
      <c r="D149" s="66" t="s">
        <v>54</v>
      </c>
      <c r="E149" s="1" t="s">
        <v>479</v>
      </c>
      <c r="F149" s="1" t="s">
        <v>57</v>
      </c>
      <c r="G149" s="1" t="s">
        <v>92</v>
      </c>
      <c r="H149" s="1">
        <v>0</v>
      </c>
      <c r="I149" s="1">
        <v>0</v>
      </c>
      <c r="J149" s="1">
        <v>0</v>
      </c>
      <c r="K149" s="1">
        <v>0</v>
      </c>
      <c r="L149" s="1">
        <v>0</v>
      </c>
      <c r="M149" s="1">
        <v>0</v>
      </c>
      <c r="N149" s="65" t="s">
        <v>475</v>
      </c>
      <c r="O149" s="1"/>
      <c r="P149" s="1"/>
      <c r="Q149" s="22" t="s">
        <v>480</v>
      </c>
    </row>
    <row r="150" spans="1:17" ht="33.75" customHeight="1" x14ac:dyDescent="0.25">
      <c r="A150" s="60">
        <v>3</v>
      </c>
      <c r="B150" s="30" t="s">
        <v>481</v>
      </c>
      <c r="C150" s="64" t="s">
        <v>482</v>
      </c>
      <c r="D150" s="66" t="s">
        <v>54</v>
      </c>
      <c r="E150" s="1" t="s">
        <v>55</v>
      </c>
      <c r="F150" s="1" t="s">
        <v>56</v>
      </c>
      <c r="G150" s="1" t="s">
        <v>93</v>
      </c>
      <c r="H150" s="1">
        <v>0</v>
      </c>
      <c r="I150" s="1">
        <v>0</v>
      </c>
      <c r="J150" s="1">
        <v>0</v>
      </c>
      <c r="K150" s="1">
        <v>0</v>
      </c>
      <c r="L150" s="1">
        <v>0</v>
      </c>
      <c r="M150" s="1">
        <v>0</v>
      </c>
      <c r="N150" s="65" t="s">
        <v>475</v>
      </c>
      <c r="O150" s="1"/>
      <c r="P150" s="1"/>
      <c r="Q150" s="22" t="s">
        <v>483</v>
      </c>
    </row>
    <row r="151" spans="1:17" ht="33.75" customHeight="1" x14ac:dyDescent="0.25">
      <c r="A151" s="60">
        <v>4</v>
      </c>
      <c r="B151" s="30" t="s">
        <v>484</v>
      </c>
      <c r="C151" s="64" t="s">
        <v>485</v>
      </c>
      <c r="D151" s="66" t="s">
        <v>54</v>
      </c>
      <c r="E151" s="1" t="s">
        <v>55</v>
      </c>
      <c r="F151" s="1" t="s">
        <v>56</v>
      </c>
      <c r="G151" s="1" t="s">
        <v>93</v>
      </c>
      <c r="H151" s="1">
        <v>0</v>
      </c>
      <c r="I151" s="1">
        <v>0</v>
      </c>
      <c r="J151" s="1">
        <v>0</v>
      </c>
      <c r="K151" s="1">
        <v>0</v>
      </c>
      <c r="L151" s="1">
        <v>0</v>
      </c>
      <c r="M151" s="1">
        <v>0</v>
      </c>
      <c r="N151" s="65" t="s">
        <v>475</v>
      </c>
      <c r="O151" s="1"/>
      <c r="P151" s="1"/>
      <c r="Q151" s="22" t="s">
        <v>486</v>
      </c>
    </row>
    <row r="152" spans="1:17" ht="33.75" customHeight="1" x14ac:dyDescent="0.25">
      <c r="A152" s="60">
        <v>5</v>
      </c>
      <c r="B152" s="30" t="s">
        <v>487</v>
      </c>
      <c r="C152" s="67" t="s">
        <v>488</v>
      </c>
      <c r="D152" s="66" t="s">
        <v>54</v>
      </c>
      <c r="E152" s="1" t="s">
        <v>479</v>
      </c>
      <c r="F152" s="1" t="s">
        <v>57</v>
      </c>
      <c r="G152" s="1" t="s">
        <v>92</v>
      </c>
      <c r="H152" s="1">
        <v>0</v>
      </c>
      <c r="I152" s="1">
        <v>0</v>
      </c>
      <c r="J152" s="1">
        <v>0</v>
      </c>
      <c r="K152" s="1">
        <v>0</v>
      </c>
      <c r="L152" s="1">
        <v>0</v>
      </c>
      <c r="M152" s="1">
        <v>0</v>
      </c>
      <c r="N152" s="65" t="s">
        <v>475</v>
      </c>
      <c r="O152" s="1"/>
      <c r="P152" s="1"/>
      <c r="Q152" s="22" t="s">
        <v>489</v>
      </c>
    </row>
    <row r="153" spans="1:17" ht="63.75" customHeight="1" x14ac:dyDescent="0.25">
      <c r="A153" s="60">
        <v>6</v>
      </c>
      <c r="B153" s="30" t="s">
        <v>490</v>
      </c>
      <c r="C153" s="64" t="s">
        <v>491</v>
      </c>
      <c r="D153" s="66" t="s">
        <v>54</v>
      </c>
      <c r="E153" s="1" t="s">
        <v>55</v>
      </c>
      <c r="F153" s="1" t="s">
        <v>56</v>
      </c>
      <c r="G153" s="1" t="s">
        <v>93</v>
      </c>
      <c r="H153" s="1">
        <v>0</v>
      </c>
      <c r="I153" s="1">
        <v>0</v>
      </c>
      <c r="J153" s="1">
        <v>0</v>
      </c>
      <c r="K153" s="1">
        <v>0</v>
      </c>
      <c r="L153" s="1">
        <v>0</v>
      </c>
      <c r="M153" s="1">
        <v>0</v>
      </c>
      <c r="N153" s="65" t="s">
        <v>475</v>
      </c>
      <c r="O153" s="1"/>
      <c r="P153" s="1"/>
      <c r="Q153" s="22" t="s">
        <v>612</v>
      </c>
    </row>
    <row r="154" spans="1:17" ht="33.75" customHeight="1" x14ac:dyDescent="0.25">
      <c r="A154" s="60">
        <v>7</v>
      </c>
      <c r="B154" s="30" t="s">
        <v>492</v>
      </c>
      <c r="C154" s="64" t="s">
        <v>493</v>
      </c>
      <c r="D154" s="66" t="s">
        <v>54</v>
      </c>
      <c r="E154" s="1" t="s">
        <v>55</v>
      </c>
      <c r="F154" s="1" t="s">
        <v>56</v>
      </c>
      <c r="G154" s="1" t="s">
        <v>93</v>
      </c>
      <c r="H154" s="1">
        <v>0</v>
      </c>
      <c r="I154" s="1">
        <v>0</v>
      </c>
      <c r="J154" s="1">
        <v>0</v>
      </c>
      <c r="K154" s="1">
        <v>0</v>
      </c>
      <c r="L154" s="1">
        <v>0</v>
      </c>
      <c r="M154" s="1">
        <v>0</v>
      </c>
      <c r="N154" s="65" t="s">
        <v>475</v>
      </c>
      <c r="O154" s="1"/>
      <c r="P154" s="1"/>
      <c r="Q154" s="22" t="s">
        <v>494</v>
      </c>
    </row>
    <row r="155" spans="1:17" ht="33.75" customHeight="1" x14ac:dyDescent="0.25">
      <c r="A155" s="60">
        <v>8</v>
      </c>
      <c r="B155" s="30" t="s">
        <v>495</v>
      </c>
      <c r="C155" s="64" t="s">
        <v>496</v>
      </c>
      <c r="D155" s="66" t="s">
        <v>54</v>
      </c>
      <c r="E155" s="1" t="s">
        <v>479</v>
      </c>
      <c r="F155" s="1" t="s">
        <v>57</v>
      </c>
      <c r="G155" s="1" t="s">
        <v>92</v>
      </c>
      <c r="H155" s="1">
        <v>0</v>
      </c>
      <c r="I155" s="1">
        <v>0</v>
      </c>
      <c r="J155" s="1">
        <v>0</v>
      </c>
      <c r="K155" s="1">
        <v>0</v>
      </c>
      <c r="L155" s="1">
        <v>0</v>
      </c>
      <c r="M155" s="1">
        <v>0</v>
      </c>
      <c r="N155" s="65" t="s">
        <v>475</v>
      </c>
      <c r="O155" s="1"/>
      <c r="P155" s="1"/>
      <c r="Q155" s="68" t="s">
        <v>497</v>
      </c>
    </row>
    <row r="156" spans="1:17" ht="33.75" customHeight="1" x14ac:dyDescent="0.25">
      <c r="A156" s="60">
        <v>9</v>
      </c>
      <c r="B156" s="69" t="s">
        <v>498</v>
      </c>
      <c r="C156" s="64" t="s">
        <v>499</v>
      </c>
      <c r="D156" s="70" t="s">
        <v>500</v>
      </c>
      <c r="E156" s="71" t="s">
        <v>479</v>
      </c>
      <c r="F156" s="71" t="s">
        <v>501</v>
      </c>
      <c r="G156" s="71" t="s">
        <v>502</v>
      </c>
      <c r="H156" s="71">
        <v>0</v>
      </c>
      <c r="I156" s="71">
        <v>0</v>
      </c>
      <c r="J156" s="71">
        <v>0</v>
      </c>
      <c r="K156" s="71">
        <v>0</v>
      </c>
      <c r="L156" s="71">
        <v>0</v>
      </c>
      <c r="M156" s="71">
        <v>0</v>
      </c>
      <c r="N156" s="71" t="s">
        <v>475</v>
      </c>
      <c r="O156" s="72"/>
      <c r="P156" s="72"/>
      <c r="Q156" s="73" t="s">
        <v>503</v>
      </c>
    </row>
    <row r="157" spans="1:17" ht="33.75" customHeight="1" x14ac:dyDescent="0.25">
      <c r="A157" s="60">
        <v>10</v>
      </c>
      <c r="B157" s="30" t="s">
        <v>504</v>
      </c>
      <c r="C157" s="64" t="s">
        <v>505</v>
      </c>
      <c r="D157" s="66" t="s">
        <v>500</v>
      </c>
      <c r="E157" s="1" t="s">
        <v>506</v>
      </c>
      <c r="F157" s="1" t="s">
        <v>507</v>
      </c>
      <c r="G157" s="1" t="s">
        <v>508</v>
      </c>
      <c r="H157" s="1">
        <v>0</v>
      </c>
      <c r="I157" s="1">
        <v>0</v>
      </c>
      <c r="J157" s="1">
        <v>0</v>
      </c>
      <c r="K157" s="1">
        <v>0</v>
      </c>
      <c r="L157" s="1">
        <v>0</v>
      </c>
      <c r="M157" s="1">
        <v>0</v>
      </c>
      <c r="N157" s="65" t="s">
        <v>475</v>
      </c>
      <c r="O157" s="1"/>
      <c r="P157" s="1"/>
      <c r="Q157" s="22" t="s">
        <v>509</v>
      </c>
    </row>
    <row r="158" spans="1:17" ht="33.75" customHeight="1" x14ac:dyDescent="0.25">
      <c r="A158" s="60">
        <v>11</v>
      </c>
      <c r="B158" s="30" t="s">
        <v>510</v>
      </c>
      <c r="C158" s="64" t="s">
        <v>511</v>
      </c>
      <c r="D158" s="66" t="s">
        <v>500</v>
      </c>
      <c r="E158" s="1" t="s">
        <v>506</v>
      </c>
      <c r="F158" s="1" t="s">
        <v>507</v>
      </c>
      <c r="G158" s="1" t="s">
        <v>508</v>
      </c>
      <c r="H158" s="1">
        <v>0</v>
      </c>
      <c r="I158" s="1">
        <v>0</v>
      </c>
      <c r="J158" s="1">
        <v>0</v>
      </c>
      <c r="K158" s="1">
        <v>0</v>
      </c>
      <c r="L158" s="1">
        <v>0</v>
      </c>
      <c r="M158" s="1">
        <v>0</v>
      </c>
      <c r="N158" s="65" t="s">
        <v>475</v>
      </c>
      <c r="O158" s="1"/>
      <c r="P158" s="1"/>
      <c r="Q158" s="22" t="s">
        <v>512</v>
      </c>
    </row>
    <row r="159" spans="1:17" ht="33.75" customHeight="1" x14ac:dyDescent="0.25">
      <c r="A159" s="60">
        <v>12</v>
      </c>
      <c r="B159" s="30" t="s">
        <v>513</v>
      </c>
      <c r="C159" s="64" t="s">
        <v>514</v>
      </c>
      <c r="D159" s="66" t="s">
        <v>500</v>
      </c>
      <c r="E159" s="1" t="s">
        <v>506</v>
      </c>
      <c r="F159" s="1" t="s">
        <v>507</v>
      </c>
      <c r="G159" s="1" t="s">
        <v>508</v>
      </c>
      <c r="H159" s="1">
        <v>0</v>
      </c>
      <c r="I159" s="1">
        <v>0</v>
      </c>
      <c r="J159" s="1">
        <v>0</v>
      </c>
      <c r="K159" s="1">
        <v>0</v>
      </c>
      <c r="L159" s="1">
        <v>0</v>
      </c>
      <c r="M159" s="1">
        <v>0</v>
      </c>
      <c r="N159" s="65" t="s">
        <v>475</v>
      </c>
      <c r="O159" s="1"/>
      <c r="P159" s="1"/>
      <c r="Q159" s="22" t="s">
        <v>515</v>
      </c>
    </row>
    <row r="160" spans="1:17" ht="33.75" customHeight="1" x14ac:dyDescent="0.25">
      <c r="A160" s="60">
        <v>13</v>
      </c>
      <c r="B160" s="30" t="s">
        <v>516</v>
      </c>
      <c r="C160" s="64" t="s">
        <v>517</v>
      </c>
      <c r="D160" s="66" t="s">
        <v>500</v>
      </c>
      <c r="E160" s="1" t="s">
        <v>55</v>
      </c>
      <c r="F160" s="1" t="s">
        <v>56</v>
      </c>
      <c r="G160" s="1" t="s">
        <v>93</v>
      </c>
      <c r="H160" s="1">
        <v>0</v>
      </c>
      <c r="I160" s="1">
        <v>0</v>
      </c>
      <c r="J160" s="1">
        <v>0</v>
      </c>
      <c r="K160" s="1">
        <v>0</v>
      </c>
      <c r="L160" s="1">
        <v>0</v>
      </c>
      <c r="M160" s="1">
        <v>0</v>
      </c>
      <c r="N160" s="65" t="s">
        <v>475</v>
      </c>
      <c r="O160" s="1"/>
      <c r="P160" s="1"/>
      <c r="Q160" s="22" t="s">
        <v>518</v>
      </c>
    </row>
    <row r="161" spans="1:17" ht="33.75" customHeight="1" x14ac:dyDescent="0.25">
      <c r="A161" s="60">
        <v>14</v>
      </c>
      <c r="B161" s="30" t="s">
        <v>519</v>
      </c>
      <c r="C161" s="106" t="s">
        <v>520</v>
      </c>
      <c r="D161" s="65" t="s">
        <v>500</v>
      </c>
      <c r="E161" s="1" t="s">
        <v>55</v>
      </c>
      <c r="F161" s="1" t="s">
        <v>56</v>
      </c>
      <c r="G161" s="1" t="s">
        <v>93</v>
      </c>
      <c r="H161" s="1">
        <v>0</v>
      </c>
      <c r="I161" s="1">
        <v>0</v>
      </c>
      <c r="J161" s="1">
        <v>0</v>
      </c>
      <c r="K161" s="1">
        <v>0</v>
      </c>
      <c r="L161" s="1">
        <v>0</v>
      </c>
      <c r="M161" s="1">
        <v>0</v>
      </c>
      <c r="N161" s="65" t="s">
        <v>475</v>
      </c>
      <c r="O161" s="1"/>
      <c r="P161" s="1"/>
      <c r="Q161" s="66" t="s">
        <v>521</v>
      </c>
    </row>
    <row r="162" spans="1:17" ht="33.75" customHeight="1" x14ac:dyDescent="0.25">
      <c r="A162" s="60">
        <v>15</v>
      </c>
      <c r="B162" s="30" t="s">
        <v>522</v>
      </c>
      <c r="C162" s="23" t="s">
        <v>523</v>
      </c>
      <c r="D162" s="66" t="s">
        <v>500</v>
      </c>
      <c r="E162" s="1" t="s">
        <v>506</v>
      </c>
      <c r="F162" s="1" t="s">
        <v>507</v>
      </c>
      <c r="G162" s="1" t="s">
        <v>508</v>
      </c>
      <c r="H162" s="1">
        <v>0</v>
      </c>
      <c r="I162" s="1">
        <v>0</v>
      </c>
      <c r="J162" s="1">
        <v>0</v>
      </c>
      <c r="K162" s="1">
        <v>0</v>
      </c>
      <c r="L162" s="1">
        <v>0</v>
      </c>
      <c r="M162" s="1">
        <v>0</v>
      </c>
      <c r="N162" s="65" t="s">
        <v>475</v>
      </c>
      <c r="O162" s="1"/>
      <c r="P162" s="1"/>
      <c r="Q162" s="66" t="s">
        <v>524</v>
      </c>
    </row>
    <row r="163" spans="1:17" ht="22.5" customHeight="1" x14ac:dyDescent="0.25">
      <c r="A163" s="112" t="s">
        <v>525</v>
      </c>
      <c r="B163" s="112"/>
      <c r="C163" s="112"/>
      <c r="D163" s="112"/>
      <c r="E163" s="112"/>
      <c r="F163" s="112"/>
      <c r="G163" s="112"/>
      <c r="H163" s="112"/>
      <c r="I163" s="112"/>
      <c r="J163" s="112"/>
      <c r="K163" s="112"/>
      <c r="L163" s="112"/>
      <c r="M163" s="112"/>
      <c r="N163" s="112"/>
      <c r="O163" s="112"/>
      <c r="P163" s="112"/>
      <c r="Q163" s="113"/>
    </row>
    <row r="164" spans="1:17" ht="45.75" customHeight="1" x14ac:dyDescent="0.25">
      <c r="A164" s="60">
        <v>1</v>
      </c>
      <c r="B164" s="25" t="s">
        <v>20</v>
      </c>
      <c r="C164" s="25" t="s">
        <v>37</v>
      </c>
      <c r="D164" s="25" t="s">
        <v>54</v>
      </c>
      <c r="E164" s="19" t="s">
        <v>55</v>
      </c>
      <c r="F164" s="25" t="s">
        <v>56</v>
      </c>
      <c r="G164" s="19">
        <v>2.25</v>
      </c>
      <c r="H164" s="19">
        <v>0</v>
      </c>
      <c r="I164" s="19">
        <v>0</v>
      </c>
      <c r="J164" s="19">
        <v>0</v>
      </c>
      <c r="K164" s="19">
        <v>0</v>
      </c>
      <c r="L164" s="19">
        <v>0</v>
      </c>
      <c r="M164" s="19">
        <v>0</v>
      </c>
      <c r="N164" s="19"/>
      <c r="O164" s="19" t="s">
        <v>74</v>
      </c>
      <c r="P164" s="25" t="s">
        <v>70</v>
      </c>
      <c r="Q164" s="25" t="s">
        <v>73</v>
      </c>
    </row>
    <row r="165" spans="1:17" ht="45.75" customHeight="1" x14ac:dyDescent="0.25">
      <c r="A165" s="60">
        <v>2</v>
      </c>
      <c r="B165" s="20" t="s">
        <v>21</v>
      </c>
      <c r="C165" s="23" t="s">
        <v>38</v>
      </c>
      <c r="D165" s="23" t="s">
        <v>54</v>
      </c>
      <c r="E165" s="20" t="s">
        <v>55</v>
      </c>
      <c r="F165" s="20" t="s">
        <v>56</v>
      </c>
      <c r="G165" s="20">
        <v>2.25</v>
      </c>
      <c r="H165" s="20">
        <v>0</v>
      </c>
      <c r="I165" s="20">
        <v>0</v>
      </c>
      <c r="J165" s="20">
        <v>0</v>
      </c>
      <c r="K165" s="20">
        <v>0</v>
      </c>
      <c r="L165" s="20">
        <v>0</v>
      </c>
      <c r="M165" s="20">
        <v>0</v>
      </c>
      <c r="N165" s="20"/>
      <c r="O165" s="23" t="s">
        <v>75</v>
      </c>
      <c r="P165" s="23" t="s">
        <v>71</v>
      </c>
      <c r="Q165" s="23" t="s">
        <v>77</v>
      </c>
    </row>
    <row r="166" spans="1:17" ht="45.75" customHeight="1" x14ac:dyDescent="0.25">
      <c r="A166" s="60">
        <v>3</v>
      </c>
      <c r="B166" s="20" t="s">
        <v>22</v>
      </c>
      <c r="C166" s="23" t="s">
        <v>39</v>
      </c>
      <c r="D166" s="23" t="s">
        <v>54</v>
      </c>
      <c r="E166" s="20" t="s">
        <v>55</v>
      </c>
      <c r="F166" s="20" t="s">
        <v>56</v>
      </c>
      <c r="G166" s="20">
        <v>2.25</v>
      </c>
      <c r="H166" s="20">
        <v>0</v>
      </c>
      <c r="I166" s="20">
        <v>0</v>
      </c>
      <c r="J166" s="20">
        <v>0</v>
      </c>
      <c r="K166" s="20">
        <v>0</v>
      </c>
      <c r="L166" s="20">
        <v>0</v>
      </c>
      <c r="M166" s="20">
        <v>0</v>
      </c>
      <c r="N166" s="23" t="s">
        <v>58</v>
      </c>
      <c r="O166" s="23" t="s">
        <v>76</v>
      </c>
      <c r="P166" s="23" t="s">
        <v>71</v>
      </c>
      <c r="Q166" s="23" t="s">
        <v>78</v>
      </c>
    </row>
    <row r="167" spans="1:17" ht="45.75" customHeight="1" x14ac:dyDescent="0.25">
      <c r="A167" s="60">
        <v>4</v>
      </c>
      <c r="B167" s="20" t="s">
        <v>23</v>
      </c>
      <c r="C167" s="23" t="s">
        <v>40</v>
      </c>
      <c r="D167" s="23" t="s">
        <v>54</v>
      </c>
      <c r="E167" s="20" t="s">
        <v>55</v>
      </c>
      <c r="F167" s="20" t="s">
        <v>56</v>
      </c>
      <c r="G167" s="20">
        <v>2.25</v>
      </c>
      <c r="H167" s="20">
        <v>0</v>
      </c>
      <c r="I167" s="20">
        <v>0</v>
      </c>
      <c r="J167" s="20">
        <v>0</v>
      </c>
      <c r="K167" s="20">
        <v>0</v>
      </c>
      <c r="L167" s="20">
        <v>0</v>
      </c>
      <c r="M167" s="20">
        <v>0</v>
      </c>
      <c r="N167" s="20"/>
      <c r="O167" s="20"/>
      <c r="P167" s="23" t="s">
        <v>71</v>
      </c>
      <c r="Q167" s="23" t="s">
        <v>79</v>
      </c>
    </row>
    <row r="168" spans="1:17" ht="45.75" customHeight="1" x14ac:dyDescent="0.25">
      <c r="A168" s="60">
        <v>5</v>
      </c>
      <c r="B168" s="20" t="s">
        <v>24</v>
      </c>
      <c r="C168" s="23" t="s">
        <v>41</v>
      </c>
      <c r="D168" s="23" t="s">
        <v>54</v>
      </c>
      <c r="E168" s="20" t="s">
        <v>55</v>
      </c>
      <c r="F168" s="20" t="s">
        <v>56</v>
      </c>
      <c r="G168" s="20">
        <v>2.25</v>
      </c>
      <c r="H168" s="20">
        <v>0</v>
      </c>
      <c r="I168" s="20">
        <v>0</v>
      </c>
      <c r="J168" s="20">
        <v>0</v>
      </c>
      <c r="K168" s="20">
        <v>0</v>
      </c>
      <c r="L168" s="20">
        <v>0</v>
      </c>
      <c r="M168" s="20">
        <v>0</v>
      </c>
      <c r="N168" s="23" t="s">
        <v>59</v>
      </c>
      <c r="O168" s="20"/>
      <c r="P168" s="23" t="s">
        <v>71</v>
      </c>
      <c r="Q168" s="23" t="s">
        <v>80</v>
      </c>
    </row>
    <row r="169" spans="1:17" ht="45.75" customHeight="1" x14ac:dyDescent="0.25">
      <c r="A169" s="60">
        <v>6</v>
      </c>
      <c r="B169" s="20" t="s">
        <v>25</v>
      </c>
      <c r="C169" s="23" t="s">
        <v>42</v>
      </c>
      <c r="D169" s="23" t="s">
        <v>54</v>
      </c>
      <c r="E169" s="20" t="s">
        <v>55</v>
      </c>
      <c r="F169" s="20" t="s">
        <v>56</v>
      </c>
      <c r="G169" s="20">
        <v>2.25</v>
      </c>
      <c r="H169" s="20">
        <v>0</v>
      </c>
      <c r="I169" s="20">
        <v>0</v>
      </c>
      <c r="J169" s="20">
        <v>0</v>
      </c>
      <c r="K169" s="20">
        <v>0</v>
      </c>
      <c r="L169" s="20">
        <v>0</v>
      </c>
      <c r="M169" s="20">
        <v>0</v>
      </c>
      <c r="N169" s="23" t="s">
        <v>60</v>
      </c>
      <c r="O169" s="20"/>
      <c r="P169" s="23" t="s">
        <v>71</v>
      </c>
      <c r="Q169" s="23" t="s">
        <v>81</v>
      </c>
    </row>
    <row r="170" spans="1:17" ht="45.75" customHeight="1" x14ac:dyDescent="0.25">
      <c r="A170" s="60">
        <v>7</v>
      </c>
      <c r="B170" s="20" t="s">
        <v>26</v>
      </c>
      <c r="C170" s="23" t="s">
        <v>43</v>
      </c>
      <c r="D170" s="23" t="s">
        <v>54</v>
      </c>
      <c r="E170" s="20" t="s">
        <v>55</v>
      </c>
      <c r="F170" s="20" t="s">
        <v>56</v>
      </c>
      <c r="G170" s="20">
        <v>2.25</v>
      </c>
      <c r="H170" s="20">
        <v>0</v>
      </c>
      <c r="I170" s="20">
        <v>0</v>
      </c>
      <c r="J170" s="20">
        <v>0</v>
      </c>
      <c r="K170" s="21">
        <v>0</v>
      </c>
      <c r="L170" s="20">
        <v>0</v>
      </c>
      <c r="M170" s="20">
        <v>0</v>
      </c>
      <c r="N170" s="23" t="s">
        <v>61</v>
      </c>
      <c r="O170" s="20" t="s">
        <v>64</v>
      </c>
      <c r="P170" s="23" t="s">
        <v>71</v>
      </c>
      <c r="Q170" s="23" t="s">
        <v>82</v>
      </c>
    </row>
    <row r="171" spans="1:17" ht="45.75" customHeight="1" x14ac:dyDescent="0.25">
      <c r="A171" s="60">
        <v>8</v>
      </c>
      <c r="B171" s="23" t="s">
        <v>27</v>
      </c>
      <c r="C171" s="23" t="s">
        <v>44</v>
      </c>
      <c r="D171" s="23" t="s">
        <v>54</v>
      </c>
      <c r="E171" s="20" t="s">
        <v>55</v>
      </c>
      <c r="F171" s="20" t="s">
        <v>56</v>
      </c>
      <c r="G171" s="28" t="s">
        <v>94</v>
      </c>
      <c r="H171" s="20">
        <v>0</v>
      </c>
      <c r="I171" s="20">
        <v>0</v>
      </c>
      <c r="J171" s="20">
        <v>0</v>
      </c>
      <c r="K171" s="20">
        <v>0</v>
      </c>
      <c r="L171" s="20">
        <v>0</v>
      </c>
      <c r="M171" s="20">
        <v>0</v>
      </c>
      <c r="N171" s="23" t="s">
        <v>62</v>
      </c>
      <c r="O171" s="20"/>
      <c r="P171" s="23" t="s">
        <v>71</v>
      </c>
      <c r="Q171" s="23" t="s">
        <v>83</v>
      </c>
    </row>
    <row r="172" spans="1:17" ht="45.75" customHeight="1" x14ac:dyDescent="0.25">
      <c r="A172" s="60">
        <v>9</v>
      </c>
      <c r="B172" s="23" t="s">
        <v>29</v>
      </c>
      <c r="C172" s="23" t="s">
        <v>45</v>
      </c>
      <c r="D172" s="23" t="s">
        <v>54</v>
      </c>
      <c r="E172" s="20" t="s">
        <v>55</v>
      </c>
      <c r="F172" s="20" t="s">
        <v>56</v>
      </c>
      <c r="G172" s="20">
        <v>2.25</v>
      </c>
      <c r="H172" s="20">
        <v>0</v>
      </c>
      <c r="I172" s="20">
        <v>0</v>
      </c>
      <c r="J172" s="20">
        <v>0</v>
      </c>
      <c r="K172" s="20">
        <v>0</v>
      </c>
      <c r="L172" s="20">
        <v>0</v>
      </c>
      <c r="M172" s="20">
        <v>0</v>
      </c>
      <c r="N172" s="23" t="s">
        <v>61</v>
      </c>
      <c r="O172" s="20" t="s">
        <v>63</v>
      </c>
      <c r="P172" s="23" t="s">
        <v>71</v>
      </c>
      <c r="Q172" s="23" t="s">
        <v>84</v>
      </c>
    </row>
    <row r="173" spans="1:17" ht="45.75" customHeight="1" x14ac:dyDescent="0.25">
      <c r="A173" s="60">
        <v>10</v>
      </c>
      <c r="B173" s="23" t="s">
        <v>28</v>
      </c>
      <c r="C173" s="23" t="s">
        <v>46</v>
      </c>
      <c r="D173" s="23" t="s">
        <v>54</v>
      </c>
      <c r="E173" s="20" t="s">
        <v>55</v>
      </c>
      <c r="F173" s="20" t="s">
        <v>56</v>
      </c>
      <c r="G173" s="20">
        <v>2.25</v>
      </c>
      <c r="H173" s="20">
        <v>0</v>
      </c>
      <c r="I173" s="20">
        <v>0</v>
      </c>
      <c r="J173" s="20">
        <v>0</v>
      </c>
      <c r="K173" s="20">
        <v>0</v>
      </c>
      <c r="L173" s="20">
        <v>0</v>
      </c>
      <c r="M173" s="20">
        <v>0</v>
      </c>
      <c r="N173" s="23" t="s">
        <v>65</v>
      </c>
      <c r="O173" s="20" t="s">
        <v>66</v>
      </c>
      <c r="P173" s="23" t="s">
        <v>71</v>
      </c>
      <c r="Q173" s="23" t="s">
        <v>85</v>
      </c>
    </row>
    <row r="174" spans="1:17" ht="45.75" customHeight="1" x14ac:dyDescent="0.25">
      <c r="A174" s="60">
        <v>11</v>
      </c>
      <c r="B174" s="20" t="s">
        <v>30</v>
      </c>
      <c r="C174" s="23" t="s">
        <v>47</v>
      </c>
      <c r="D174" s="23" t="s">
        <v>54</v>
      </c>
      <c r="E174" s="20" t="s">
        <v>55</v>
      </c>
      <c r="F174" s="20" t="s">
        <v>56</v>
      </c>
      <c r="G174" s="20">
        <v>2.25</v>
      </c>
      <c r="H174" s="20">
        <v>0</v>
      </c>
      <c r="I174" s="20">
        <v>0</v>
      </c>
      <c r="J174" s="20">
        <v>0</v>
      </c>
      <c r="K174" s="20">
        <v>0</v>
      </c>
      <c r="L174" s="20">
        <v>0</v>
      </c>
      <c r="M174" s="20">
        <v>0</v>
      </c>
      <c r="N174" s="23" t="s">
        <v>61</v>
      </c>
      <c r="O174" s="20"/>
      <c r="P174" s="23" t="s">
        <v>71</v>
      </c>
      <c r="Q174" s="23" t="s">
        <v>86</v>
      </c>
    </row>
    <row r="175" spans="1:17" ht="45.75" customHeight="1" x14ac:dyDescent="0.25">
      <c r="A175" s="60">
        <v>12</v>
      </c>
      <c r="B175" s="20" t="s">
        <v>31</v>
      </c>
      <c r="C175" s="23" t="s">
        <v>48</v>
      </c>
      <c r="D175" s="23" t="s">
        <v>54</v>
      </c>
      <c r="E175" s="20" t="s">
        <v>55</v>
      </c>
      <c r="F175" s="20" t="s">
        <v>56</v>
      </c>
      <c r="G175" s="20">
        <v>2.25</v>
      </c>
      <c r="H175" s="20">
        <v>0</v>
      </c>
      <c r="I175" s="20">
        <v>0</v>
      </c>
      <c r="J175" s="20">
        <v>0</v>
      </c>
      <c r="K175" s="20">
        <v>0</v>
      </c>
      <c r="L175" s="20">
        <v>0</v>
      </c>
      <c r="M175" s="20">
        <v>0</v>
      </c>
      <c r="N175" s="23" t="s">
        <v>67</v>
      </c>
      <c r="O175" s="20"/>
      <c r="P175" s="20" t="s">
        <v>72</v>
      </c>
      <c r="Q175" s="23" t="s">
        <v>621</v>
      </c>
    </row>
    <row r="176" spans="1:17" ht="45.75" customHeight="1" x14ac:dyDescent="0.25">
      <c r="A176" s="60">
        <v>13</v>
      </c>
      <c r="B176" s="20" t="s">
        <v>32</v>
      </c>
      <c r="C176" s="23" t="s">
        <v>49</v>
      </c>
      <c r="D176" s="23" t="s">
        <v>54</v>
      </c>
      <c r="E176" s="20" t="s">
        <v>55</v>
      </c>
      <c r="F176" s="20" t="s">
        <v>56</v>
      </c>
      <c r="G176" s="20">
        <v>2.25</v>
      </c>
      <c r="H176" s="20">
        <v>0</v>
      </c>
      <c r="I176" s="20">
        <v>0</v>
      </c>
      <c r="J176" s="20">
        <v>0</v>
      </c>
      <c r="K176" s="20">
        <v>0</v>
      </c>
      <c r="L176" s="20">
        <v>0</v>
      </c>
      <c r="M176" s="20">
        <v>0</v>
      </c>
      <c r="N176" s="20"/>
      <c r="O176" s="20"/>
      <c r="P176" s="23" t="s">
        <v>71</v>
      </c>
      <c r="Q176" s="23" t="s">
        <v>87</v>
      </c>
    </row>
    <row r="177" spans="1:17" ht="45.75" customHeight="1" x14ac:dyDescent="0.25">
      <c r="A177" s="60">
        <v>14</v>
      </c>
      <c r="B177" s="20" t="s">
        <v>33</v>
      </c>
      <c r="C177" s="23" t="s">
        <v>50</v>
      </c>
      <c r="D177" s="23" t="s">
        <v>54</v>
      </c>
      <c r="E177" s="20" t="s">
        <v>55</v>
      </c>
      <c r="F177" s="20" t="s">
        <v>56</v>
      </c>
      <c r="G177" s="20">
        <v>2.25</v>
      </c>
      <c r="H177" s="20">
        <v>0</v>
      </c>
      <c r="I177" s="20">
        <v>0</v>
      </c>
      <c r="J177" s="20">
        <v>0</v>
      </c>
      <c r="K177" s="20">
        <v>0</v>
      </c>
      <c r="L177" s="20">
        <v>0</v>
      </c>
      <c r="M177" s="20">
        <v>0</v>
      </c>
      <c r="N177" s="23" t="s">
        <v>68</v>
      </c>
      <c r="O177" s="20"/>
      <c r="P177" s="23" t="s">
        <v>71</v>
      </c>
      <c r="Q177" s="23" t="s">
        <v>88</v>
      </c>
    </row>
    <row r="178" spans="1:17" ht="45.75" customHeight="1" x14ac:dyDescent="0.25">
      <c r="A178" s="60">
        <v>15</v>
      </c>
      <c r="B178" s="20" t="s">
        <v>34</v>
      </c>
      <c r="C178" s="23" t="s">
        <v>51</v>
      </c>
      <c r="D178" s="23" t="s">
        <v>54</v>
      </c>
      <c r="E178" s="20" t="s">
        <v>55</v>
      </c>
      <c r="F178" s="20" t="s">
        <v>56</v>
      </c>
      <c r="G178" s="20">
        <v>2.25</v>
      </c>
      <c r="H178" s="20">
        <v>0</v>
      </c>
      <c r="I178" s="20">
        <v>0</v>
      </c>
      <c r="J178" s="20">
        <v>0</v>
      </c>
      <c r="K178" s="20">
        <v>0</v>
      </c>
      <c r="L178" s="20">
        <v>0</v>
      </c>
      <c r="M178" s="20">
        <v>0</v>
      </c>
      <c r="N178" s="20"/>
      <c r="O178" s="20"/>
      <c r="P178" s="23" t="s">
        <v>71</v>
      </c>
      <c r="Q178" s="23" t="s">
        <v>89</v>
      </c>
    </row>
    <row r="179" spans="1:17" ht="45.75" customHeight="1" x14ac:dyDescent="0.25">
      <c r="A179" s="60">
        <v>16</v>
      </c>
      <c r="B179" s="23" t="s">
        <v>35</v>
      </c>
      <c r="C179" s="23" t="s">
        <v>52</v>
      </c>
      <c r="D179" s="23" t="s">
        <v>54</v>
      </c>
      <c r="E179" s="20" t="s">
        <v>55</v>
      </c>
      <c r="F179" s="26" t="s">
        <v>56</v>
      </c>
      <c r="G179" s="28" t="s">
        <v>93</v>
      </c>
      <c r="H179" s="20">
        <v>0</v>
      </c>
      <c r="I179" s="20">
        <v>0</v>
      </c>
      <c r="J179" s="20">
        <v>0</v>
      </c>
      <c r="K179" s="20">
        <v>0</v>
      </c>
      <c r="L179" s="20">
        <v>0</v>
      </c>
      <c r="M179" s="20">
        <v>0</v>
      </c>
      <c r="N179" s="20"/>
      <c r="O179" s="20"/>
      <c r="P179" s="23" t="s">
        <v>71</v>
      </c>
      <c r="Q179" s="23" t="s">
        <v>90</v>
      </c>
    </row>
    <row r="180" spans="1:17" ht="45.75" customHeight="1" x14ac:dyDescent="0.25">
      <c r="A180" s="60">
        <v>17</v>
      </c>
      <c r="B180" s="20" t="s">
        <v>36</v>
      </c>
      <c r="C180" s="23" t="s">
        <v>53</v>
      </c>
      <c r="D180" s="23" t="s">
        <v>54</v>
      </c>
      <c r="E180" s="23" t="s">
        <v>55</v>
      </c>
      <c r="F180" s="30" t="s">
        <v>57</v>
      </c>
      <c r="G180" s="27" t="s">
        <v>92</v>
      </c>
      <c r="H180" s="20">
        <v>0</v>
      </c>
      <c r="I180" s="20">
        <v>0</v>
      </c>
      <c r="J180" s="20">
        <v>0</v>
      </c>
      <c r="K180" s="20">
        <v>0</v>
      </c>
      <c r="L180" s="20">
        <v>0</v>
      </c>
      <c r="M180" s="20">
        <v>0</v>
      </c>
      <c r="N180" s="23" t="s">
        <v>69</v>
      </c>
      <c r="O180" s="20"/>
      <c r="P180" s="20"/>
      <c r="Q180" s="23" t="s">
        <v>91</v>
      </c>
    </row>
    <row r="181" spans="1:17" ht="18.75" x14ac:dyDescent="0.3">
      <c r="A181" s="114" t="s">
        <v>526</v>
      </c>
      <c r="B181" s="114"/>
      <c r="C181" s="114"/>
      <c r="D181" s="114"/>
      <c r="E181" s="114"/>
      <c r="F181" s="114"/>
      <c r="G181" s="114"/>
      <c r="H181" s="114"/>
      <c r="I181" s="114"/>
      <c r="J181" s="114"/>
      <c r="K181" s="114"/>
      <c r="L181" s="114"/>
      <c r="M181" s="114"/>
      <c r="N181" s="114"/>
      <c r="O181" s="114"/>
      <c r="P181" s="114"/>
      <c r="Q181" s="114"/>
    </row>
    <row r="182" spans="1:17" ht="157.5" x14ac:dyDescent="0.25">
      <c r="A182" s="1">
        <v>1</v>
      </c>
      <c r="B182" s="76" t="s">
        <v>527</v>
      </c>
      <c r="C182" s="50" t="s">
        <v>551</v>
      </c>
      <c r="D182" s="24" t="s">
        <v>54</v>
      </c>
      <c r="E182" s="74">
        <v>100</v>
      </c>
      <c r="F182" s="104">
        <v>2</v>
      </c>
      <c r="G182" s="104">
        <f>F182*1.1</f>
        <v>2.2000000000000002</v>
      </c>
      <c r="H182" s="1"/>
      <c r="I182" s="1"/>
      <c r="J182" s="1"/>
      <c r="K182" s="1"/>
      <c r="L182" s="1"/>
      <c r="M182" s="1"/>
      <c r="N182" s="75" t="s">
        <v>592</v>
      </c>
      <c r="O182" s="1"/>
      <c r="P182" s="1"/>
      <c r="Q182" s="82" t="s">
        <v>556</v>
      </c>
    </row>
    <row r="183" spans="1:17" ht="157.5" x14ac:dyDescent="0.25">
      <c r="A183" s="1">
        <v>2</v>
      </c>
      <c r="B183" s="76" t="s">
        <v>527</v>
      </c>
      <c r="C183" s="50" t="s">
        <v>552</v>
      </c>
      <c r="D183" s="24" t="s">
        <v>54</v>
      </c>
      <c r="E183" s="74">
        <v>100</v>
      </c>
      <c r="F183" s="104">
        <v>2</v>
      </c>
      <c r="G183" s="104">
        <f t="shared" ref="G183:G185" si="2">F183*1.1</f>
        <v>2.2000000000000002</v>
      </c>
      <c r="H183" s="1"/>
      <c r="I183" s="1"/>
      <c r="J183" s="1"/>
      <c r="K183" s="1"/>
      <c r="L183" s="1"/>
      <c r="M183" s="1"/>
      <c r="N183" s="75" t="s">
        <v>592</v>
      </c>
      <c r="O183" s="1"/>
      <c r="P183" s="1"/>
      <c r="Q183" s="82" t="s">
        <v>557</v>
      </c>
    </row>
    <row r="184" spans="1:17" ht="157.5" x14ac:dyDescent="0.25">
      <c r="A184" s="1">
        <v>3</v>
      </c>
      <c r="B184" s="76" t="s">
        <v>527</v>
      </c>
      <c r="C184" s="50" t="s">
        <v>553</v>
      </c>
      <c r="D184" s="23" t="s">
        <v>54</v>
      </c>
      <c r="E184" s="74">
        <v>100</v>
      </c>
      <c r="F184" s="104">
        <v>3</v>
      </c>
      <c r="G184" s="104">
        <f t="shared" si="2"/>
        <v>3.3000000000000003</v>
      </c>
      <c r="H184" s="1"/>
      <c r="I184" s="1"/>
      <c r="J184" s="1"/>
      <c r="K184" s="1"/>
      <c r="L184" s="1"/>
      <c r="M184" s="1"/>
      <c r="N184" s="75" t="s">
        <v>592</v>
      </c>
      <c r="O184" s="1"/>
      <c r="P184" s="1"/>
      <c r="Q184" s="82" t="s">
        <v>558</v>
      </c>
    </row>
    <row r="185" spans="1:17" ht="157.5" x14ac:dyDescent="0.25">
      <c r="A185" s="1">
        <v>4</v>
      </c>
      <c r="B185" s="76" t="s">
        <v>527</v>
      </c>
      <c r="C185" s="50" t="s">
        <v>554</v>
      </c>
      <c r="D185" s="76" t="s">
        <v>54</v>
      </c>
      <c r="E185" s="76">
        <v>100</v>
      </c>
      <c r="F185" s="76">
        <v>3</v>
      </c>
      <c r="G185" s="76">
        <f t="shared" si="2"/>
        <v>3.3000000000000003</v>
      </c>
      <c r="H185" s="76"/>
      <c r="I185" s="76"/>
      <c r="J185" s="76"/>
      <c r="K185" s="76"/>
      <c r="L185" s="76"/>
      <c r="M185" s="76"/>
      <c r="N185" s="76" t="s">
        <v>592</v>
      </c>
      <c r="O185" s="76"/>
      <c r="P185" s="76"/>
      <c r="Q185" s="82" t="s">
        <v>555</v>
      </c>
    </row>
    <row r="186" spans="1:17" ht="120" customHeight="1" x14ac:dyDescent="0.25">
      <c r="A186" s="108">
        <v>5</v>
      </c>
      <c r="B186" s="80" t="s">
        <v>528</v>
      </c>
      <c r="C186" s="80" t="s">
        <v>541</v>
      </c>
      <c r="D186" s="76" t="s">
        <v>562</v>
      </c>
      <c r="E186" s="76" t="s">
        <v>550</v>
      </c>
      <c r="F186" s="76">
        <v>4</v>
      </c>
      <c r="G186" s="76">
        <f t="shared" ref="G186:G191" si="3">F186*0.75</f>
        <v>3</v>
      </c>
      <c r="H186" s="76">
        <v>0</v>
      </c>
      <c r="I186" s="76">
        <v>0</v>
      </c>
      <c r="J186" s="76">
        <v>0</v>
      </c>
      <c r="K186" s="76">
        <v>0</v>
      </c>
      <c r="L186" s="76">
        <v>0</v>
      </c>
      <c r="M186" s="76">
        <v>0</v>
      </c>
      <c r="N186" s="76" t="s">
        <v>593</v>
      </c>
      <c r="O186" s="76"/>
      <c r="P186" s="76"/>
      <c r="Q186" s="82" t="s">
        <v>559</v>
      </c>
    </row>
    <row r="187" spans="1:17" ht="125.25" customHeight="1" x14ac:dyDescent="0.25">
      <c r="A187" s="1">
        <v>6</v>
      </c>
      <c r="B187" s="76" t="s">
        <v>529</v>
      </c>
      <c r="C187" s="76" t="s">
        <v>542</v>
      </c>
      <c r="D187" s="76" t="s">
        <v>562</v>
      </c>
      <c r="E187" s="76" t="s">
        <v>441</v>
      </c>
      <c r="F187" s="76">
        <v>3</v>
      </c>
      <c r="G187" s="76">
        <f t="shared" si="3"/>
        <v>2.25</v>
      </c>
      <c r="H187" s="76">
        <v>0</v>
      </c>
      <c r="I187" s="76">
        <v>0</v>
      </c>
      <c r="J187" s="76">
        <v>0</v>
      </c>
      <c r="K187" s="76">
        <v>0</v>
      </c>
      <c r="L187" s="76">
        <v>0</v>
      </c>
      <c r="M187" s="76">
        <v>0</v>
      </c>
      <c r="N187" s="76" t="s">
        <v>593</v>
      </c>
      <c r="O187" s="76"/>
      <c r="P187" s="76"/>
      <c r="Q187" s="82" t="s">
        <v>560</v>
      </c>
    </row>
    <row r="188" spans="1:17" ht="222" customHeight="1" x14ac:dyDescent="0.25">
      <c r="A188" s="108">
        <v>7</v>
      </c>
      <c r="B188" s="76" t="s">
        <v>585</v>
      </c>
      <c r="C188" s="82" t="s">
        <v>543</v>
      </c>
      <c r="D188" s="76" t="s">
        <v>562</v>
      </c>
      <c r="E188" s="76" t="s">
        <v>550</v>
      </c>
      <c r="F188" s="76">
        <v>4</v>
      </c>
      <c r="G188" s="76">
        <f t="shared" si="3"/>
        <v>3</v>
      </c>
      <c r="H188" s="76">
        <v>0</v>
      </c>
      <c r="I188" s="76">
        <v>0</v>
      </c>
      <c r="J188" s="76">
        <v>0</v>
      </c>
      <c r="K188" s="76">
        <v>0</v>
      </c>
      <c r="L188" s="76">
        <v>0</v>
      </c>
      <c r="M188" s="76">
        <v>0</v>
      </c>
      <c r="N188" s="76" t="s">
        <v>593</v>
      </c>
      <c r="O188" s="76"/>
      <c r="P188" s="76"/>
      <c r="Q188" s="82" t="s">
        <v>561</v>
      </c>
    </row>
    <row r="189" spans="1:17" ht="168.75" customHeight="1" x14ac:dyDescent="0.25">
      <c r="A189" s="1">
        <v>8</v>
      </c>
      <c r="B189" s="76" t="s">
        <v>530</v>
      </c>
      <c r="C189" s="82" t="s">
        <v>544</v>
      </c>
      <c r="D189" s="82" t="s">
        <v>562</v>
      </c>
      <c r="E189" s="82">
        <v>10</v>
      </c>
      <c r="F189" s="82">
        <v>5</v>
      </c>
      <c r="G189" s="82">
        <f t="shared" si="3"/>
        <v>3.75</v>
      </c>
      <c r="H189" s="82">
        <v>0</v>
      </c>
      <c r="I189" s="82">
        <v>0</v>
      </c>
      <c r="J189" s="82">
        <v>0</v>
      </c>
      <c r="K189" s="82">
        <v>0</v>
      </c>
      <c r="L189" s="82">
        <v>0</v>
      </c>
      <c r="M189" s="82">
        <v>0</v>
      </c>
      <c r="N189" s="82" t="s">
        <v>593</v>
      </c>
      <c r="O189" s="82"/>
      <c r="P189" s="82"/>
      <c r="Q189" s="82" t="s">
        <v>563</v>
      </c>
    </row>
    <row r="190" spans="1:17" ht="81" customHeight="1" x14ac:dyDescent="0.25">
      <c r="A190" s="108">
        <v>9</v>
      </c>
      <c r="B190" s="82" t="s">
        <v>531</v>
      </c>
      <c r="C190" s="82" t="s">
        <v>564</v>
      </c>
      <c r="D190" s="82" t="s">
        <v>565</v>
      </c>
      <c r="E190" s="82">
        <v>36</v>
      </c>
      <c r="F190" s="82">
        <v>4</v>
      </c>
      <c r="G190" s="82">
        <f t="shared" si="3"/>
        <v>3</v>
      </c>
      <c r="H190" s="82">
        <v>0</v>
      </c>
      <c r="I190" s="82">
        <v>0</v>
      </c>
      <c r="J190" s="82">
        <v>0</v>
      </c>
      <c r="K190" s="82">
        <v>0</v>
      </c>
      <c r="L190" s="82">
        <v>0</v>
      </c>
      <c r="M190" s="82">
        <v>0</v>
      </c>
      <c r="N190" s="82" t="s">
        <v>594</v>
      </c>
      <c r="O190" s="82"/>
      <c r="P190" s="82"/>
      <c r="Q190" s="82" t="s">
        <v>566</v>
      </c>
    </row>
    <row r="191" spans="1:17" ht="84.75" customHeight="1" x14ac:dyDescent="0.25">
      <c r="A191" s="1">
        <v>10</v>
      </c>
      <c r="B191" s="76" t="s">
        <v>532</v>
      </c>
      <c r="C191" s="82" t="s">
        <v>567</v>
      </c>
      <c r="D191" s="82" t="s">
        <v>565</v>
      </c>
      <c r="E191" s="82">
        <v>36</v>
      </c>
      <c r="F191" s="82">
        <v>8</v>
      </c>
      <c r="G191" s="82">
        <f t="shared" si="3"/>
        <v>6</v>
      </c>
      <c r="H191" s="82">
        <v>0</v>
      </c>
      <c r="I191" s="82">
        <v>0</v>
      </c>
      <c r="J191" s="82">
        <v>0</v>
      </c>
      <c r="K191" s="82">
        <v>0</v>
      </c>
      <c r="L191" s="82">
        <v>0</v>
      </c>
      <c r="M191" s="82">
        <v>0</v>
      </c>
      <c r="N191" s="82" t="s">
        <v>595</v>
      </c>
      <c r="O191" s="82"/>
      <c r="P191" s="82"/>
      <c r="Q191" s="82" t="s">
        <v>568</v>
      </c>
    </row>
    <row r="192" spans="1:17" ht="63" x14ac:dyDescent="0.25">
      <c r="A192" s="108">
        <v>11</v>
      </c>
      <c r="B192" s="76" t="s">
        <v>533</v>
      </c>
      <c r="C192" s="76" t="s">
        <v>569</v>
      </c>
      <c r="D192" s="82" t="s">
        <v>565</v>
      </c>
      <c r="E192" s="82">
        <v>18</v>
      </c>
      <c r="F192" s="77">
        <v>1</v>
      </c>
      <c r="G192" s="77">
        <f>F192*0.2</f>
        <v>0.2</v>
      </c>
      <c r="H192" s="82">
        <v>0</v>
      </c>
      <c r="I192" s="82">
        <v>0</v>
      </c>
      <c r="J192" s="82">
        <v>0</v>
      </c>
      <c r="K192" s="82">
        <v>0</v>
      </c>
      <c r="L192" s="82">
        <v>0</v>
      </c>
      <c r="M192" s="82">
        <v>0</v>
      </c>
      <c r="N192" s="82" t="s">
        <v>595</v>
      </c>
      <c r="O192" s="81"/>
      <c r="P192" s="81"/>
      <c r="Q192" s="76" t="s">
        <v>570</v>
      </c>
    </row>
    <row r="193" spans="1:18" ht="63" x14ac:dyDescent="0.25">
      <c r="A193" s="1">
        <v>12</v>
      </c>
      <c r="B193" s="76" t="s">
        <v>534</v>
      </c>
      <c r="C193" s="76" t="s">
        <v>571</v>
      </c>
      <c r="D193" s="82" t="s">
        <v>565</v>
      </c>
      <c r="E193" s="82">
        <v>18</v>
      </c>
      <c r="F193" s="77">
        <v>1</v>
      </c>
      <c r="G193" s="77">
        <f>F193*0.2</f>
        <v>0.2</v>
      </c>
      <c r="H193" s="82">
        <v>0</v>
      </c>
      <c r="I193" s="82">
        <v>0</v>
      </c>
      <c r="J193" s="82">
        <v>0</v>
      </c>
      <c r="K193" s="82">
        <v>0</v>
      </c>
      <c r="L193" s="82">
        <v>0</v>
      </c>
      <c r="M193" s="82">
        <v>0</v>
      </c>
      <c r="N193" s="82" t="s">
        <v>595</v>
      </c>
      <c r="O193" s="1"/>
      <c r="P193" s="1"/>
      <c r="Q193" s="76" t="s">
        <v>572</v>
      </c>
    </row>
    <row r="194" spans="1:18" ht="63" x14ac:dyDescent="0.25">
      <c r="A194" s="1">
        <v>13</v>
      </c>
      <c r="B194" s="76" t="s">
        <v>537</v>
      </c>
      <c r="C194" s="76" t="s">
        <v>574</v>
      </c>
      <c r="D194" s="82" t="s">
        <v>565</v>
      </c>
      <c r="E194" s="82">
        <v>18</v>
      </c>
      <c r="F194" s="77">
        <v>1</v>
      </c>
      <c r="G194" s="77">
        <f>F194*0.75</f>
        <v>0.75</v>
      </c>
      <c r="H194" s="82">
        <v>0</v>
      </c>
      <c r="I194" s="82">
        <v>0</v>
      </c>
      <c r="J194" s="82">
        <v>0</v>
      </c>
      <c r="K194" s="82">
        <v>0</v>
      </c>
      <c r="L194" s="82">
        <v>0</v>
      </c>
      <c r="M194" s="82">
        <v>0</v>
      </c>
      <c r="N194" s="82" t="s">
        <v>595</v>
      </c>
      <c r="O194" s="1"/>
      <c r="P194" s="1"/>
      <c r="Q194" s="76" t="s">
        <v>573</v>
      </c>
    </row>
    <row r="195" spans="1:18" ht="63" x14ac:dyDescent="0.25">
      <c r="A195" s="108">
        <v>14</v>
      </c>
      <c r="B195" s="76" t="s">
        <v>536</v>
      </c>
      <c r="C195" s="76" t="s">
        <v>575</v>
      </c>
      <c r="D195" s="82" t="s">
        <v>565</v>
      </c>
      <c r="E195" s="82">
        <v>18</v>
      </c>
      <c r="F195" s="77">
        <v>1</v>
      </c>
      <c r="G195" s="77">
        <f>F195*0.2</f>
        <v>0.2</v>
      </c>
      <c r="H195" s="82">
        <v>0</v>
      </c>
      <c r="I195" s="82">
        <v>0</v>
      </c>
      <c r="J195" s="82">
        <v>0</v>
      </c>
      <c r="K195" s="82">
        <v>0</v>
      </c>
      <c r="L195" s="82">
        <v>0</v>
      </c>
      <c r="M195" s="82">
        <v>0</v>
      </c>
      <c r="N195" s="82" t="s">
        <v>595</v>
      </c>
      <c r="O195" s="1"/>
      <c r="P195" s="1"/>
      <c r="Q195" s="76" t="s">
        <v>576</v>
      </c>
    </row>
    <row r="196" spans="1:18" ht="63" x14ac:dyDescent="0.25">
      <c r="A196" s="1">
        <v>15</v>
      </c>
      <c r="B196" s="76" t="s">
        <v>535</v>
      </c>
      <c r="C196" s="76" t="s">
        <v>577</v>
      </c>
      <c r="D196" s="76" t="s">
        <v>565</v>
      </c>
      <c r="E196" s="82">
        <v>18</v>
      </c>
      <c r="F196" s="77">
        <v>1</v>
      </c>
      <c r="G196" s="77">
        <v>0.2</v>
      </c>
      <c r="H196" s="82">
        <v>0</v>
      </c>
      <c r="I196" s="82">
        <v>0</v>
      </c>
      <c r="J196" s="82">
        <v>0</v>
      </c>
      <c r="K196" s="82">
        <v>0</v>
      </c>
      <c r="L196" s="82">
        <v>0</v>
      </c>
      <c r="M196" s="82">
        <v>0</v>
      </c>
      <c r="N196" s="82" t="s">
        <v>595</v>
      </c>
      <c r="O196" s="1"/>
      <c r="P196" s="1"/>
      <c r="Q196" s="76" t="s">
        <v>578</v>
      </c>
    </row>
    <row r="197" spans="1:18" ht="128.25" customHeight="1" x14ac:dyDescent="0.25">
      <c r="A197" s="108">
        <v>16</v>
      </c>
      <c r="B197" s="76" t="s">
        <v>539</v>
      </c>
      <c r="C197" s="76" t="s">
        <v>579</v>
      </c>
      <c r="D197" s="76" t="s">
        <v>54</v>
      </c>
      <c r="E197" s="82">
        <v>40</v>
      </c>
      <c r="F197" s="77">
        <v>9</v>
      </c>
      <c r="G197" s="77">
        <f>F197*1.1</f>
        <v>9.9</v>
      </c>
      <c r="H197" s="82">
        <v>0</v>
      </c>
      <c r="I197" s="82">
        <v>0</v>
      </c>
      <c r="J197" s="82">
        <v>0</v>
      </c>
      <c r="K197" s="82">
        <v>0</v>
      </c>
      <c r="L197" s="82">
        <v>0</v>
      </c>
      <c r="M197" s="82">
        <v>0</v>
      </c>
      <c r="N197" s="82" t="s">
        <v>596</v>
      </c>
      <c r="O197" s="1"/>
      <c r="P197" s="1"/>
      <c r="Q197" s="76" t="s">
        <v>581</v>
      </c>
    </row>
    <row r="198" spans="1:18" ht="94.5" x14ac:dyDescent="0.25">
      <c r="A198" s="1">
        <v>17</v>
      </c>
      <c r="B198" s="76" t="s">
        <v>538</v>
      </c>
      <c r="C198" s="76" t="s">
        <v>545</v>
      </c>
      <c r="D198" s="76" t="s">
        <v>54</v>
      </c>
      <c r="E198" s="76">
        <v>300</v>
      </c>
      <c r="F198" s="77">
        <v>4</v>
      </c>
      <c r="G198" s="77">
        <f>F198*1.1</f>
        <v>4.4000000000000004</v>
      </c>
      <c r="H198" s="82">
        <v>0</v>
      </c>
      <c r="I198" s="82">
        <v>0</v>
      </c>
      <c r="J198" s="82">
        <v>0</v>
      </c>
      <c r="K198" s="82">
        <v>0</v>
      </c>
      <c r="L198" s="82">
        <v>0</v>
      </c>
      <c r="M198" s="82">
        <v>0</v>
      </c>
      <c r="N198" s="82" t="s">
        <v>596</v>
      </c>
      <c r="O198" s="1"/>
      <c r="P198" s="1"/>
      <c r="Q198" s="76" t="s">
        <v>580</v>
      </c>
    </row>
    <row r="199" spans="1:18" ht="110.25" x14ac:dyDescent="0.25">
      <c r="A199" s="1">
        <v>18</v>
      </c>
      <c r="B199" s="76" t="s">
        <v>539</v>
      </c>
      <c r="C199" s="76" t="s">
        <v>546</v>
      </c>
      <c r="D199" s="76" t="s">
        <v>54</v>
      </c>
      <c r="E199" s="82">
        <v>40</v>
      </c>
      <c r="F199" s="77">
        <v>8</v>
      </c>
      <c r="G199" s="77">
        <f>F199*1.1</f>
        <v>8.8000000000000007</v>
      </c>
      <c r="H199" s="82">
        <v>0</v>
      </c>
      <c r="I199" s="82">
        <v>0</v>
      </c>
      <c r="J199" s="82">
        <v>0</v>
      </c>
      <c r="K199" s="82">
        <v>0</v>
      </c>
      <c r="L199" s="82">
        <v>0</v>
      </c>
      <c r="M199" s="82">
        <v>0</v>
      </c>
      <c r="N199" s="82" t="s">
        <v>596</v>
      </c>
      <c r="O199" s="1"/>
      <c r="P199" s="1"/>
      <c r="Q199" s="76" t="s">
        <v>582</v>
      </c>
    </row>
    <row r="200" spans="1:18" ht="94.5" x14ac:dyDescent="0.25">
      <c r="A200" s="108">
        <v>19</v>
      </c>
      <c r="B200" s="76" t="s">
        <v>539</v>
      </c>
      <c r="C200" s="76" t="s">
        <v>547</v>
      </c>
      <c r="D200" s="76" t="s">
        <v>54</v>
      </c>
      <c r="E200" s="82">
        <v>30</v>
      </c>
      <c r="F200" s="77">
        <v>6</v>
      </c>
      <c r="G200" s="77">
        <f>F200*1.1</f>
        <v>6.6000000000000005</v>
      </c>
      <c r="H200" s="82">
        <v>0</v>
      </c>
      <c r="I200" s="82">
        <v>0</v>
      </c>
      <c r="J200" s="82">
        <v>0</v>
      </c>
      <c r="K200" s="82">
        <v>0</v>
      </c>
      <c r="L200" s="82">
        <v>0</v>
      </c>
      <c r="M200" s="82">
        <v>0</v>
      </c>
      <c r="N200" s="82" t="s">
        <v>596</v>
      </c>
      <c r="O200" s="1"/>
      <c r="P200" s="1"/>
      <c r="Q200" s="76" t="s">
        <v>583</v>
      </c>
    </row>
    <row r="201" spans="1:18" ht="110.25" customHeight="1" x14ac:dyDescent="0.25">
      <c r="A201" s="1">
        <v>20</v>
      </c>
      <c r="B201" s="76" t="s">
        <v>539</v>
      </c>
      <c r="C201" s="76" t="s">
        <v>548</v>
      </c>
      <c r="D201" s="76" t="s">
        <v>54</v>
      </c>
      <c r="E201" s="82">
        <v>30</v>
      </c>
      <c r="F201" s="77">
        <v>6</v>
      </c>
      <c r="G201" s="77">
        <f>F201*1.1</f>
        <v>6.6000000000000005</v>
      </c>
      <c r="H201" s="82">
        <v>0</v>
      </c>
      <c r="I201" s="82">
        <v>0</v>
      </c>
      <c r="J201" s="82">
        <v>0</v>
      </c>
      <c r="K201" s="82">
        <v>0</v>
      </c>
      <c r="L201" s="82">
        <v>0</v>
      </c>
      <c r="M201" s="82">
        <v>0</v>
      </c>
      <c r="N201" s="82" t="s">
        <v>596</v>
      </c>
      <c r="O201" s="1"/>
      <c r="P201" s="1"/>
      <c r="Q201" s="76" t="s">
        <v>584</v>
      </c>
    </row>
    <row r="202" spans="1:18" ht="78.75" x14ac:dyDescent="0.25">
      <c r="A202" s="108">
        <v>21</v>
      </c>
      <c r="B202" s="76" t="s">
        <v>539</v>
      </c>
      <c r="C202" s="76" t="s">
        <v>549</v>
      </c>
      <c r="D202" s="76" t="s">
        <v>54</v>
      </c>
      <c r="E202" s="82">
        <v>2.5</v>
      </c>
      <c r="F202" s="77">
        <v>2</v>
      </c>
      <c r="G202" s="77">
        <f>F202*1</f>
        <v>2</v>
      </c>
      <c r="H202" s="82">
        <v>0</v>
      </c>
      <c r="I202" s="82">
        <v>0</v>
      </c>
      <c r="J202" s="82">
        <v>0</v>
      </c>
      <c r="K202" s="82">
        <v>0</v>
      </c>
      <c r="L202" s="82">
        <v>0</v>
      </c>
      <c r="M202" s="82">
        <v>0</v>
      </c>
      <c r="N202" s="82" t="s">
        <v>597</v>
      </c>
      <c r="O202" s="1"/>
      <c r="P202" s="1"/>
      <c r="Q202" s="76" t="s">
        <v>586</v>
      </c>
    </row>
    <row r="203" spans="1:18" ht="120" x14ac:dyDescent="0.25">
      <c r="A203" s="1">
        <v>22</v>
      </c>
      <c r="B203" s="76" t="s">
        <v>540</v>
      </c>
      <c r="C203" s="83" t="s">
        <v>587</v>
      </c>
      <c r="D203" s="76" t="s">
        <v>54</v>
      </c>
      <c r="E203" s="76">
        <v>230</v>
      </c>
      <c r="F203" s="77">
        <v>1</v>
      </c>
      <c r="G203" s="77">
        <v>0.75</v>
      </c>
      <c r="H203" s="82">
        <v>0</v>
      </c>
      <c r="I203" s="82">
        <v>0</v>
      </c>
      <c r="J203" s="82">
        <v>0</v>
      </c>
      <c r="K203" s="82">
        <v>0</v>
      </c>
      <c r="L203" s="82">
        <v>0</v>
      </c>
      <c r="M203" s="82">
        <v>0</v>
      </c>
      <c r="N203" s="82" t="s">
        <v>598</v>
      </c>
      <c r="O203" s="1"/>
      <c r="P203" s="1"/>
      <c r="Q203" s="76" t="s">
        <v>588</v>
      </c>
    </row>
    <row r="204" spans="1:18" ht="135" x14ac:dyDescent="0.25">
      <c r="A204" s="108">
        <v>23</v>
      </c>
      <c r="B204" s="78" t="s">
        <v>589</v>
      </c>
      <c r="C204" s="68" t="s">
        <v>367</v>
      </c>
      <c r="D204" s="68" t="s">
        <v>366</v>
      </c>
      <c r="E204" s="68" t="s">
        <v>372</v>
      </c>
      <c r="F204" s="31">
        <v>2</v>
      </c>
      <c r="G204" s="31">
        <v>1.1000000000000001</v>
      </c>
      <c r="H204" s="31">
        <v>0</v>
      </c>
      <c r="I204" s="31">
        <v>0</v>
      </c>
      <c r="J204" s="31">
        <v>0</v>
      </c>
      <c r="K204" s="31">
        <v>0</v>
      </c>
      <c r="L204" s="31">
        <v>0</v>
      </c>
      <c r="M204" s="31">
        <v>0</v>
      </c>
      <c r="N204" s="68" t="s">
        <v>599</v>
      </c>
      <c r="O204" s="68"/>
      <c r="P204" s="68"/>
      <c r="Q204" s="68" t="s">
        <v>368</v>
      </c>
      <c r="R204" s="105"/>
    </row>
    <row r="205" spans="1:18" ht="120" x14ac:dyDescent="0.25">
      <c r="A205" s="1">
        <v>24</v>
      </c>
      <c r="B205" s="78" t="s">
        <v>590</v>
      </c>
      <c r="C205" s="68" t="s">
        <v>369</v>
      </c>
      <c r="D205" s="68" t="s">
        <v>366</v>
      </c>
      <c r="E205" s="68" t="s">
        <v>373</v>
      </c>
      <c r="F205" s="31">
        <v>1</v>
      </c>
      <c r="G205" s="31">
        <v>1.1000000000000001</v>
      </c>
      <c r="H205" s="31">
        <v>0</v>
      </c>
      <c r="I205" s="31">
        <v>0</v>
      </c>
      <c r="J205" s="31">
        <v>0</v>
      </c>
      <c r="K205" s="31">
        <v>0</v>
      </c>
      <c r="L205" s="31">
        <v>0</v>
      </c>
      <c r="M205" s="31">
        <v>0</v>
      </c>
      <c r="N205" s="68" t="s">
        <v>600</v>
      </c>
      <c r="O205" s="68"/>
      <c r="P205" s="68"/>
      <c r="Q205" s="68" t="s">
        <v>591</v>
      </c>
      <c r="R205" s="105"/>
    </row>
    <row r="206" spans="1:18" ht="120" x14ac:dyDescent="0.25">
      <c r="A206" s="108">
        <v>25</v>
      </c>
      <c r="B206" s="78" t="s">
        <v>622</v>
      </c>
      <c r="C206" s="109" t="s">
        <v>623</v>
      </c>
      <c r="D206" s="110" t="s">
        <v>624</v>
      </c>
      <c r="E206" s="74" t="s">
        <v>625</v>
      </c>
      <c r="F206" s="74">
        <v>1</v>
      </c>
      <c r="G206" s="74">
        <v>0.75</v>
      </c>
      <c r="H206" s="74">
        <v>0</v>
      </c>
      <c r="I206" s="74">
        <v>0</v>
      </c>
      <c r="J206" s="74">
        <v>0</v>
      </c>
      <c r="K206" s="74">
        <v>0</v>
      </c>
      <c r="L206" s="74">
        <v>0</v>
      </c>
      <c r="M206" s="74">
        <v>0</v>
      </c>
      <c r="N206" s="110" t="s">
        <v>626</v>
      </c>
      <c r="O206" s="1"/>
      <c r="P206" s="1"/>
      <c r="Q206" s="65" t="s">
        <v>627</v>
      </c>
    </row>
    <row r="207" spans="1:18" ht="120" x14ac:dyDescent="0.25">
      <c r="A207" s="1">
        <v>26</v>
      </c>
      <c r="B207" s="68" t="s">
        <v>628</v>
      </c>
      <c r="C207" s="110" t="s">
        <v>629</v>
      </c>
      <c r="D207" s="110" t="s">
        <v>624</v>
      </c>
      <c r="E207" s="74" t="s">
        <v>625</v>
      </c>
      <c r="F207" s="74">
        <v>1</v>
      </c>
      <c r="G207" s="74">
        <v>0.75</v>
      </c>
      <c r="H207" s="74">
        <v>0</v>
      </c>
      <c r="I207" s="74">
        <v>0</v>
      </c>
      <c r="J207" s="74">
        <v>0</v>
      </c>
      <c r="K207" s="74">
        <v>0</v>
      </c>
      <c r="L207" s="74">
        <v>0</v>
      </c>
      <c r="M207" s="74">
        <v>0</v>
      </c>
      <c r="N207" s="110" t="s">
        <v>626</v>
      </c>
      <c r="O207" s="1"/>
      <c r="P207" s="1"/>
      <c r="Q207" s="65" t="s">
        <v>630</v>
      </c>
    </row>
    <row r="208" spans="1:18" ht="120" x14ac:dyDescent="0.25">
      <c r="A208" s="108">
        <v>27</v>
      </c>
      <c r="B208" s="68" t="s">
        <v>631</v>
      </c>
      <c r="C208" s="110" t="s">
        <v>632</v>
      </c>
      <c r="D208" s="76" t="s">
        <v>633</v>
      </c>
      <c r="E208" s="74" t="s">
        <v>634</v>
      </c>
      <c r="F208" s="74">
        <v>2</v>
      </c>
      <c r="G208" s="74">
        <v>1.5</v>
      </c>
      <c r="H208" s="74">
        <v>0</v>
      </c>
      <c r="I208" s="74">
        <v>0</v>
      </c>
      <c r="J208" s="74">
        <v>0</v>
      </c>
      <c r="K208" s="74">
        <v>0</v>
      </c>
      <c r="L208" s="74">
        <v>0</v>
      </c>
      <c r="M208" s="74">
        <v>0</v>
      </c>
      <c r="N208" s="110" t="s">
        <v>635</v>
      </c>
      <c r="O208" s="1"/>
      <c r="P208" s="1"/>
      <c r="Q208" s="110" t="s">
        <v>636</v>
      </c>
    </row>
    <row r="209" spans="1:17" ht="120" x14ac:dyDescent="0.25">
      <c r="A209" s="1">
        <v>28</v>
      </c>
      <c r="B209" s="68" t="s">
        <v>637</v>
      </c>
      <c r="C209" s="110" t="s">
        <v>638</v>
      </c>
      <c r="D209" s="76" t="s">
        <v>639</v>
      </c>
      <c r="E209" s="74" t="s">
        <v>634</v>
      </c>
      <c r="F209" s="74">
        <v>2</v>
      </c>
      <c r="G209" s="74">
        <v>1.5</v>
      </c>
      <c r="H209" s="74">
        <v>0</v>
      </c>
      <c r="I209" s="74">
        <v>0</v>
      </c>
      <c r="J209" s="74">
        <v>0</v>
      </c>
      <c r="K209" s="74">
        <v>0</v>
      </c>
      <c r="L209" s="74">
        <v>0</v>
      </c>
      <c r="M209" s="74">
        <v>0</v>
      </c>
      <c r="N209" s="110" t="s">
        <v>635</v>
      </c>
      <c r="O209" s="1"/>
      <c r="P209" s="1"/>
      <c r="Q209" s="110" t="s">
        <v>640</v>
      </c>
    </row>
    <row r="210" spans="1:17" ht="120" x14ac:dyDescent="0.25">
      <c r="A210" s="108">
        <v>29</v>
      </c>
      <c r="B210" s="68" t="s">
        <v>641</v>
      </c>
      <c r="C210" s="110" t="s">
        <v>642</v>
      </c>
      <c r="D210" s="76" t="s">
        <v>633</v>
      </c>
      <c r="E210" s="74" t="s">
        <v>634</v>
      </c>
      <c r="F210" s="74">
        <v>2</v>
      </c>
      <c r="G210" s="74">
        <v>1.5</v>
      </c>
      <c r="H210" s="74">
        <v>0</v>
      </c>
      <c r="I210" s="74">
        <v>0</v>
      </c>
      <c r="J210" s="74">
        <v>0</v>
      </c>
      <c r="K210" s="74">
        <v>0</v>
      </c>
      <c r="L210" s="74">
        <v>0</v>
      </c>
      <c r="M210" s="74">
        <v>0</v>
      </c>
      <c r="N210" s="110" t="s">
        <v>635</v>
      </c>
      <c r="O210" s="1"/>
      <c r="P210" s="1"/>
      <c r="Q210" s="110" t="s">
        <v>636</v>
      </c>
    </row>
    <row r="211" spans="1:17" x14ac:dyDescent="0.25">
      <c r="A211" s="108"/>
    </row>
  </sheetData>
  <autoFilter ref="A6:U205"/>
  <mergeCells count="13">
    <mergeCell ref="P2:Q2"/>
    <mergeCell ref="A3:Q3"/>
    <mergeCell ref="B5:C5"/>
    <mergeCell ref="D5:M5"/>
    <mergeCell ref="N5:P5"/>
    <mergeCell ref="A5:A6"/>
    <mergeCell ref="P4:Q4"/>
    <mergeCell ref="A138:Q138"/>
    <mergeCell ref="A147:Q147"/>
    <mergeCell ref="A163:Q163"/>
    <mergeCell ref="A181:Q181"/>
    <mergeCell ref="A8:Q8"/>
    <mergeCell ref="A107:Q107"/>
  </mergeCells>
  <pageMargins left="0.51181102362204722" right="0.51181102362204722" top="0.74803149606299213" bottom="0.74803149606299213" header="0.31496062992125984" footer="0.31496062992125984"/>
  <pageSetup paperSize="9" scale="54" orientation="landscape" r:id="rId1"/>
  <rowBreaks count="3" manualBreakCount="3">
    <brk id="180" max="16" man="1"/>
    <brk id="193" max="16" man="1"/>
    <brk id="203" max="16" man="1"/>
  </rowBreaks>
  <ignoredErrors>
    <ignoredError sqref="G19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1</vt:lpstr>
      <vt:lpstr>'Форма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koa</dc:creator>
  <cp:lastModifiedBy>Lesnichenko Svetlana</cp:lastModifiedBy>
  <cp:lastPrinted>2019-03-19T11:35:27Z</cp:lastPrinted>
  <dcterms:created xsi:type="dcterms:W3CDTF">2018-09-26T09:34:26Z</dcterms:created>
  <dcterms:modified xsi:type="dcterms:W3CDTF">2021-10-29T13:37:02Z</dcterms:modified>
</cp:coreProperties>
</file>