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77" activeTab="0"/>
  </bookViews>
  <sheets>
    <sheet name="Перечень новый (2)" sheetId="1" r:id="rId1"/>
  </sheets>
  <definedNames>
    <definedName name="_xlnm.Print_Titles" localSheetId="0">'Перечень новый (2)'!$8:$12</definedName>
    <definedName name="_xlnm.Print_Area" localSheetId="0">'Перечень новый (2)'!$A$1:$P$48</definedName>
  </definedNames>
  <calcPr fullCalcOnLoad="1"/>
</workbook>
</file>

<file path=xl/sharedStrings.xml><?xml version="1.0" encoding="utf-8"?>
<sst xmlns="http://schemas.openxmlformats.org/spreadsheetml/2006/main" count="93" uniqueCount="65">
  <si>
    <t>Наименование объекта</t>
  </si>
  <si>
    <t>Сроки строительства</t>
  </si>
  <si>
    <t>Сметная стоимость</t>
  </si>
  <si>
    <t>Мощность</t>
  </si>
  <si>
    <t xml:space="preserve">Наличие и дата утверждения </t>
  </si>
  <si>
    <t>Начало</t>
  </si>
  <si>
    <t>Окончание</t>
  </si>
  <si>
    <t>ед.изм.</t>
  </si>
  <si>
    <t>кол-во</t>
  </si>
  <si>
    <t>ПСД</t>
  </si>
  <si>
    <t>экспертизы</t>
  </si>
  <si>
    <t>ИТОГО</t>
  </si>
  <si>
    <t xml:space="preserve">в базовых ценах </t>
  </si>
  <si>
    <t>всего</t>
  </si>
  <si>
    <t>в т.ч. кредиторская задолженность</t>
  </si>
  <si>
    <t>тыс.руб.</t>
  </si>
  <si>
    <t>в действ. ценах</t>
  </si>
  <si>
    <t>Адресная инвестиционная программа ЯНАО.</t>
  </si>
  <si>
    <t>мест</t>
  </si>
  <si>
    <t>м</t>
  </si>
  <si>
    <t>объектов капитального строительства по муниципальному образованию Тазовский район на 2012 год, финансируемых за счет средств бюджета муниципального образования</t>
  </si>
  <si>
    <t>Незавершенное строительство по состоянию на 01.01.2012 г.</t>
  </si>
  <si>
    <t>Остаток сметной стоимости на 01.01.2012 г.</t>
  </si>
  <si>
    <t>Лимит капитальных вложений на 2012 г.</t>
  </si>
  <si>
    <t>Укрепление береговой зоны с.Антипаюта Тазовского района, в том числе затраты на проектно- изыскательские работы</t>
  </si>
  <si>
    <t>Профинансировано с начала строительства на 01.01.2012г.</t>
  </si>
  <si>
    <t>Универсальный спортивный комплекс с плавательным бассейном в п. Тазовский</t>
  </si>
  <si>
    <t>Детский сад на 320 мест в п. Тазовский ЯНАО, в том числе ПИР</t>
  </si>
  <si>
    <t>Школа на 420 учащихся в с. Газ-Сале Тазовского района, в том числе ПИР</t>
  </si>
  <si>
    <t>имеется</t>
  </si>
  <si>
    <t>287.3(5)-2007 от 27.06.07г. На ПСД</t>
  </si>
  <si>
    <t>Строительство причала в с. Антипаюта Тазовского района, в том числе проектно-изыскательские работы</t>
  </si>
  <si>
    <t>Административное здание, п. Тазовский, ЯНАО</t>
  </si>
  <si>
    <t>квартир</t>
  </si>
  <si>
    <t>Стационар на 106 коек в п. Тазовский, в том числе ПИР</t>
  </si>
  <si>
    <t>Детский сад на 220 мест в селе Газ-Сале Тазовского района, в том числе ПИР</t>
  </si>
  <si>
    <t>Детский сад на 120 мест в п. Тазовский ЯНАО, в том числе ПИР</t>
  </si>
  <si>
    <t>Участковая больница на 15 коек с врачебной амбулаторией на 35 посещений в смену в с. Антипаюта Тазовского района</t>
  </si>
  <si>
    <t>Детский сад на 120 мест в с. Гыда ЯНАО, в том числе ПИР</t>
  </si>
  <si>
    <t>Баня на 20 посадочных мест в с. Газ-Сале Тазовского района</t>
  </si>
  <si>
    <t>Баня на 20 посадочных мест в с. Антипаюта Тазовского района</t>
  </si>
  <si>
    <t>Строительство завода по переработке продукции оленеводства в п. Тазовский</t>
  </si>
  <si>
    <t>36-ти квартирный жилой дом с административным блоком, п.Тазовский</t>
  </si>
  <si>
    <t>коек</t>
  </si>
  <si>
    <t>гол/смену</t>
  </si>
  <si>
    <t>Детский дом смешанного типа на 84 места в с.Газ-Сале Тазовского района, в том числе затраты на проектно-изыскательские работы</t>
  </si>
  <si>
    <t>Сестринское отделение в п. Тазовский</t>
  </si>
  <si>
    <t>Гостиничный комплекс в поселке Тазовский, ЯНАО</t>
  </si>
  <si>
    <t>Убойный пункт оленей производительностью 200 голов в смену в селе Гыда Тазовского района</t>
  </si>
  <si>
    <t>Спальный корпус на 260 мест в с. Антипаюта, в том числе ПИР</t>
  </si>
  <si>
    <t>тн/смену</t>
  </si>
  <si>
    <t>Газификация многоквартирного жилого дома с. Газ-Сале, ул. Школьная, д. 6</t>
  </si>
  <si>
    <t>Школа на 530 мест, с. Антипаюта Тазовского района, в том числе затраты на корректировку проектно-сметной документации</t>
  </si>
  <si>
    <t>Убойный пункт оленей производительностью 200 голов в смену в п. Антипаюта Тазовского района ЯНАО</t>
  </si>
  <si>
    <t>Грузовой причал в п. Тазовский Тазовского района, в том числе проектно-изыскательские работы</t>
  </si>
  <si>
    <t>Магистральные сети тепло-водоснабжения п. Тазовский</t>
  </si>
  <si>
    <t>км</t>
  </si>
  <si>
    <t>Проектно-изыскательские работы по объекту "Детский сад на 120 мест в п. Антипаюта, Тазовского района</t>
  </si>
  <si>
    <t>Школа на 800 мест, пос. Гыда Тазовского района, в том числе затраты на проектно-изыскательские работы</t>
  </si>
  <si>
    <r>
      <t>м</t>
    </r>
    <r>
      <rPr>
        <vertAlign val="superscript"/>
        <sz val="18"/>
        <rFont val="Times New Roman"/>
        <family val="1"/>
      </rPr>
      <t>2</t>
    </r>
  </si>
  <si>
    <t>П Е Р Е Ч Е Н Ь</t>
  </si>
  <si>
    <t>УТВЕРЖДЕН</t>
  </si>
  <si>
    <t>постановлением</t>
  </si>
  <si>
    <t>Администрации Тазовского района</t>
  </si>
  <si>
    <t>от 07 июня 2012 г. № 303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</si>
</sst>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FC19]d\ mmmm\ yyyy\ &quot;г.&quot;"/>
    <numFmt numFmtId="174" formatCode="0.0000"/>
    <numFmt numFmtId="175" formatCode="0.000"/>
    <numFmt numFmtId="176" formatCode="0.0"/>
    <numFmt numFmtId="177" formatCode="#,##0.0"/>
    <numFmt numFmtId="178" formatCode="#,##0.0000"/>
    <numFmt numFmtId="179" formatCode="000000"/>
    <numFmt numFmtId="180" formatCode="[&lt;=9999999]###\-####;\(###\)\ ###\-####"/>
    <numFmt numFmtId="181" formatCode="#,##0.00000"/>
    <numFmt numFmtId="182" formatCode="#,##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4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8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8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9"/>
  <sheetViews>
    <sheetView tabSelected="1" view="pageBreakPreview" zoomScale="40" zoomScaleNormal="50" zoomScaleSheetLayoutView="40" zoomScalePageLayoutView="0" workbookViewId="0" topLeftCell="A1">
      <pane xSplit="1" ySplit="12" topLeftCell="D1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5" sqref="A5:P5"/>
    </sheetView>
  </sheetViews>
  <sheetFormatPr defaultColWidth="9.140625" defaultRowHeight="12.75"/>
  <cols>
    <col min="1" max="1" width="96.57421875" style="1" customWidth="1"/>
    <col min="2" max="2" width="10.28125" style="1" customWidth="1"/>
    <col min="3" max="3" width="10.140625" style="1" customWidth="1"/>
    <col min="4" max="4" width="19.28125" style="1" customWidth="1"/>
    <col min="5" max="5" width="24.00390625" style="1" customWidth="1"/>
    <col min="6" max="6" width="19.7109375" style="1" customWidth="1"/>
    <col min="7" max="7" width="21.7109375" style="1" customWidth="1"/>
    <col min="8" max="8" width="21.00390625" style="1" customWidth="1"/>
    <col min="9" max="9" width="19.8515625" style="1" customWidth="1"/>
    <col min="10" max="10" width="25.7109375" style="1" customWidth="1"/>
    <col min="11" max="11" width="23.28125" style="2" customWidth="1"/>
    <col min="12" max="12" width="28.140625" style="1" customWidth="1"/>
    <col min="13" max="13" width="15.28125" style="1" customWidth="1"/>
    <col min="14" max="14" width="14.7109375" style="1" customWidth="1"/>
    <col min="15" max="15" width="15.00390625" style="2" customWidth="1"/>
    <col min="16" max="16" width="17.28125" style="10" customWidth="1"/>
    <col min="17" max="18" width="5.7109375" style="1" customWidth="1"/>
    <col min="19" max="16384" width="9.140625" style="1" customWidth="1"/>
  </cols>
  <sheetData>
    <row r="1" spans="12:16" ht="27.75">
      <c r="L1" s="43" t="s">
        <v>61</v>
      </c>
      <c r="M1" s="43"/>
      <c r="N1" s="43"/>
      <c r="O1" s="43"/>
      <c r="P1" s="43"/>
    </row>
    <row r="2" spans="1:16" ht="27.75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  <c r="L2" s="43" t="s">
        <v>62</v>
      </c>
      <c r="M2" s="43"/>
      <c r="N2" s="43"/>
      <c r="O2" s="43"/>
      <c r="P2" s="43"/>
    </row>
    <row r="3" spans="1:16" ht="27.75">
      <c r="A3" s="13"/>
      <c r="B3" s="13"/>
      <c r="C3" s="13"/>
      <c r="D3" s="13"/>
      <c r="E3" s="13"/>
      <c r="F3" s="13"/>
      <c r="G3" s="13"/>
      <c r="H3" s="13"/>
      <c r="I3" s="13"/>
      <c r="J3" s="13"/>
      <c r="K3" s="14"/>
      <c r="L3" s="43" t="s">
        <v>63</v>
      </c>
      <c r="M3" s="43"/>
      <c r="N3" s="43"/>
      <c r="O3" s="43"/>
      <c r="P3" s="43"/>
    </row>
    <row r="4" spans="1:18" ht="27.75">
      <c r="A4" s="13"/>
      <c r="B4" s="13"/>
      <c r="C4" s="13"/>
      <c r="D4" s="13"/>
      <c r="E4" s="13"/>
      <c r="F4" s="13"/>
      <c r="G4" s="13"/>
      <c r="H4" s="13"/>
      <c r="I4" s="13"/>
      <c r="J4" s="13"/>
      <c r="K4" s="14"/>
      <c r="L4" s="43" t="s">
        <v>64</v>
      </c>
      <c r="M4" s="43"/>
      <c r="N4" s="43"/>
      <c r="O4" s="43"/>
      <c r="P4" s="43"/>
      <c r="Q4" s="2"/>
      <c r="R4" s="2"/>
    </row>
    <row r="5" spans="1:18" ht="157.5" customHeight="1">
      <c r="A5" s="47" t="s">
        <v>60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6"/>
      <c r="R5" s="6"/>
    </row>
    <row r="6" spans="1:18" ht="30">
      <c r="A6" s="48" t="s">
        <v>20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6"/>
      <c r="R6" s="6"/>
    </row>
    <row r="7" spans="1:18" ht="23.25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3"/>
      <c r="M7" s="14"/>
      <c r="N7" s="14"/>
      <c r="O7" s="13"/>
      <c r="P7" s="15" t="s">
        <v>15</v>
      </c>
      <c r="Q7" s="2"/>
      <c r="R7" s="2"/>
    </row>
    <row r="8" spans="1:18" ht="91.5" customHeight="1">
      <c r="A8" s="45" t="s">
        <v>0</v>
      </c>
      <c r="B8" s="45" t="s">
        <v>1</v>
      </c>
      <c r="C8" s="45"/>
      <c r="D8" s="45" t="s">
        <v>2</v>
      </c>
      <c r="E8" s="45"/>
      <c r="F8" s="45" t="s">
        <v>21</v>
      </c>
      <c r="G8" s="45"/>
      <c r="H8" s="46" t="s">
        <v>25</v>
      </c>
      <c r="I8" s="45" t="s">
        <v>22</v>
      </c>
      <c r="J8" s="45"/>
      <c r="K8" s="45" t="s">
        <v>23</v>
      </c>
      <c r="L8" s="45"/>
      <c r="M8" s="45" t="s">
        <v>3</v>
      </c>
      <c r="N8" s="45"/>
      <c r="O8" s="45" t="s">
        <v>4</v>
      </c>
      <c r="P8" s="45"/>
      <c r="Q8" s="3"/>
      <c r="R8" s="3"/>
    </row>
    <row r="9" spans="1:18" ht="33.75" customHeight="1">
      <c r="A9" s="45"/>
      <c r="B9" s="44" t="s">
        <v>5</v>
      </c>
      <c r="C9" s="44" t="s">
        <v>6</v>
      </c>
      <c r="D9" s="45" t="s">
        <v>12</v>
      </c>
      <c r="E9" s="45" t="s">
        <v>16</v>
      </c>
      <c r="F9" s="45" t="s">
        <v>12</v>
      </c>
      <c r="G9" s="45" t="s">
        <v>16</v>
      </c>
      <c r="H9" s="46"/>
      <c r="I9" s="45" t="s">
        <v>12</v>
      </c>
      <c r="J9" s="45" t="s">
        <v>16</v>
      </c>
      <c r="K9" s="45" t="s">
        <v>13</v>
      </c>
      <c r="L9" s="45" t="s">
        <v>14</v>
      </c>
      <c r="M9" s="45" t="s">
        <v>7</v>
      </c>
      <c r="N9" s="45" t="s">
        <v>8</v>
      </c>
      <c r="O9" s="45" t="s">
        <v>9</v>
      </c>
      <c r="P9" s="46" t="s">
        <v>10</v>
      </c>
      <c r="Q9" s="4"/>
      <c r="R9" s="4"/>
    </row>
    <row r="10" spans="1:18" ht="23.25">
      <c r="A10" s="45"/>
      <c r="B10" s="44"/>
      <c r="C10" s="44"/>
      <c r="D10" s="45"/>
      <c r="E10" s="45"/>
      <c r="F10" s="45"/>
      <c r="G10" s="45"/>
      <c r="H10" s="46"/>
      <c r="I10" s="45"/>
      <c r="J10" s="45"/>
      <c r="K10" s="45"/>
      <c r="L10" s="45"/>
      <c r="M10" s="45"/>
      <c r="N10" s="45"/>
      <c r="O10" s="45"/>
      <c r="P10" s="46"/>
      <c r="Q10" s="4"/>
      <c r="R10" s="4"/>
    </row>
    <row r="11" spans="1:18" ht="114" customHeight="1">
      <c r="A11" s="45"/>
      <c r="B11" s="44"/>
      <c r="C11" s="44"/>
      <c r="D11" s="45"/>
      <c r="E11" s="45"/>
      <c r="F11" s="45"/>
      <c r="G11" s="45"/>
      <c r="H11" s="46"/>
      <c r="I11" s="45"/>
      <c r="J11" s="45"/>
      <c r="K11" s="45"/>
      <c r="L11" s="45"/>
      <c r="M11" s="45"/>
      <c r="N11" s="45"/>
      <c r="O11" s="45"/>
      <c r="P11" s="46"/>
      <c r="Q11" s="4"/>
      <c r="R11" s="4"/>
    </row>
    <row r="12" spans="1:18" s="9" customFormat="1" ht="21" customHeight="1">
      <c r="A12" s="16">
        <v>1</v>
      </c>
      <c r="B12" s="16">
        <f aca="true" t="shared" si="0" ref="B12:P12">A12+1</f>
        <v>2</v>
      </c>
      <c r="C12" s="16">
        <f t="shared" si="0"/>
        <v>3</v>
      </c>
      <c r="D12" s="16">
        <f t="shared" si="0"/>
        <v>4</v>
      </c>
      <c r="E12" s="16">
        <f t="shared" si="0"/>
        <v>5</v>
      </c>
      <c r="F12" s="16">
        <f t="shared" si="0"/>
        <v>6</v>
      </c>
      <c r="G12" s="16">
        <f t="shared" si="0"/>
        <v>7</v>
      </c>
      <c r="H12" s="16">
        <f t="shared" si="0"/>
        <v>8</v>
      </c>
      <c r="I12" s="16">
        <f t="shared" si="0"/>
        <v>9</v>
      </c>
      <c r="J12" s="16">
        <f t="shared" si="0"/>
        <v>10</v>
      </c>
      <c r="K12" s="16">
        <f t="shared" si="0"/>
        <v>11</v>
      </c>
      <c r="L12" s="16">
        <f t="shared" si="0"/>
        <v>12</v>
      </c>
      <c r="M12" s="16">
        <f t="shared" si="0"/>
        <v>13</v>
      </c>
      <c r="N12" s="16">
        <f t="shared" si="0"/>
        <v>14</v>
      </c>
      <c r="O12" s="16">
        <f t="shared" si="0"/>
        <v>15</v>
      </c>
      <c r="P12" s="16">
        <f t="shared" si="0"/>
        <v>16</v>
      </c>
      <c r="Q12" s="8"/>
      <c r="R12" s="8"/>
    </row>
    <row r="13" spans="1:18" s="12" customFormat="1" ht="78" customHeight="1">
      <c r="A13" s="17" t="s">
        <v>45</v>
      </c>
      <c r="B13" s="18">
        <v>2005</v>
      </c>
      <c r="C13" s="18">
        <v>2013</v>
      </c>
      <c r="D13" s="19"/>
      <c r="E13" s="20">
        <v>400900</v>
      </c>
      <c r="F13" s="21"/>
      <c r="G13" s="21">
        <v>110805.792</v>
      </c>
      <c r="H13" s="21">
        <v>148154.282</v>
      </c>
      <c r="I13" s="21"/>
      <c r="J13" s="21">
        <f>E13-H13</f>
        <v>252745.718</v>
      </c>
      <c r="K13" s="20">
        <v>535.15</v>
      </c>
      <c r="L13" s="22"/>
      <c r="M13" s="19" t="s">
        <v>18</v>
      </c>
      <c r="N13" s="23">
        <v>84</v>
      </c>
      <c r="O13" s="24" t="s">
        <v>29</v>
      </c>
      <c r="P13" s="24" t="s">
        <v>30</v>
      </c>
      <c r="Q13" s="11"/>
      <c r="R13" s="11"/>
    </row>
    <row r="14" spans="1:18" s="12" customFormat="1" ht="40.5" customHeight="1">
      <c r="A14" s="25" t="s">
        <v>17</v>
      </c>
      <c r="B14" s="18"/>
      <c r="C14" s="18"/>
      <c r="D14" s="19"/>
      <c r="E14" s="20"/>
      <c r="F14" s="21"/>
      <c r="G14" s="21"/>
      <c r="H14" s="21"/>
      <c r="I14" s="21"/>
      <c r="J14" s="21"/>
      <c r="K14" s="26">
        <v>53515</v>
      </c>
      <c r="L14" s="22"/>
      <c r="M14" s="19"/>
      <c r="N14" s="23"/>
      <c r="O14" s="24"/>
      <c r="P14" s="24"/>
      <c r="Q14" s="11"/>
      <c r="R14" s="11"/>
    </row>
    <row r="15" spans="1:18" s="12" customFormat="1" ht="82.5" customHeight="1">
      <c r="A15" s="17" t="s">
        <v>52</v>
      </c>
      <c r="B15" s="18">
        <v>2012</v>
      </c>
      <c r="C15" s="18">
        <v>2014</v>
      </c>
      <c r="D15" s="19"/>
      <c r="E15" s="20">
        <v>30300</v>
      </c>
      <c r="F15" s="21"/>
      <c r="G15" s="21">
        <v>0</v>
      </c>
      <c r="H15" s="21">
        <v>0</v>
      </c>
      <c r="I15" s="21"/>
      <c r="J15" s="21">
        <f>E15-H15</f>
        <v>30300</v>
      </c>
      <c r="K15" s="21">
        <v>300</v>
      </c>
      <c r="L15" s="22"/>
      <c r="M15" s="19" t="s">
        <v>18</v>
      </c>
      <c r="N15" s="23">
        <v>530</v>
      </c>
      <c r="O15" s="24"/>
      <c r="P15" s="24"/>
      <c r="Q15" s="11"/>
      <c r="R15" s="11"/>
    </row>
    <row r="16" spans="1:18" s="12" customFormat="1" ht="42" customHeight="1">
      <c r="A16" s="25" t="s">
        <v>17</v>
      </c>
      <c r="B16" s="18"/>
      <c r="C16" s="18"/>
      <c r="D16" s="19"/>
      <c r="E16" s="20"/>
      <c r="F16" s="21"/>
      <c r="G16" s="21"/>
      <c r="H16" s="21"/>
      <c r="I16" s="21"/>
      <c r="J16" s="21"/>
      <c r="K16" s="26">
        <v>30000</v>
      </c>
      <c r="L16" s="22"/>
      <c r="M16" s="19"/>
      <c r="N16" s="23"/>
      <c r="O16" s="24"/>
      <c r="P16" s="24"/>
      <c r="Q16" s="11"/>
      <c r="R16" s="11"/>
    </row>
    <row r="17" spans="1:18" s="12" customFormat="1" ht="75" customHeight="1">
      <c r="A17" s="17" t="s">
        <v>53</v>
      </c>
      <c r="B17" s="18">
        <v>2006</v>
      </c>
      <c r="C17" s="18">
        <v>2012</v>
      </c>
      <c r="D17" s="19"/>
      <c r="E17" s="20">
        <v>274337</v>
      </c>
      <c r="F17" s="21"/>
      <c r="G17" s="21">
        <v>205895</v>
      </c>
      <c r="H17" s="21">
        <v>205895</v>
      </c>
      <c r="I17" s="21"/>
      <c r="J17" s="21">
        <f aca="true" t="shared" si="1" ref="J17:J27">E17-H17</f>
        <v>68442</v>
      </c>
      <c r="K17" s="21">
        <v>200</v>
      </c>
      <c r="L17" s="22"/>
      <c r="M17" s="19" t="s">
        <v>44</v>
      </c>
      <c r="N17" s="23">
        <v>200</v>
      </c>
      <c r="O17" s="24"/>
      <c r="P17" s="24"/>
      <c r="Q17" s="11"/>
      <c r="R17" s="11"/>
    </row>
    <row r="18" spans="1:18" s="12" customFormat="1" ht="42" customHeight="1">
      <c r="A18" s="25" t="s">
        <v>17</v>
      </c>
      <c r="B18" s="18"/>
      <c r="C18" s="18"/>
      <c r="D18" s="19"/>
      <c r="E18" s="20"/>
      <c r="F18" s="21"/>
      <c r="G18" s="21"/>
      <c r="H18" s="21"/>
      <c r="I18" s="21"/>
      <c r="J18" s="21"/>
      <c r="K18" s="26">
        <v>20000</v>
      </c>
      <c r="L18" s="22"/>
      <c r="M18" s="19"/>
      <c r="N18" s="23"/>
      <c r="O18" s="24"/>
      <c r="P18" s="24"/>
      <c r="Q18" s="11"/>
      <c r="R18" s="11"/>
    </row>
    <row r="19" spans="1:18" s="12" customFormat="1" ht="63" customHeight="1">
      <c r="A19" s="17" t="s">
        <v>54</v>
      </c>
      <c r="B19" s="18">
        <v>2006</v>
      </c>
      <c r="C19" s="18">
        <v>2013</v>
      </c>
      <c r="D19" s="19"/>
      <c r="E19" s="20">
        <v>116546</v>
      </c>
      <c r="F19" s="21"/>
      <c r="G19" s="21">
        <v>23583</v>
      </c>
      <c r="H19" s="21">
        <v>23583</v>
      </c>
      <c r="I19" s="21"/>
      <c r="J19" s="21">
        <f t="shared" si="1"/>
        <v>92963</v>
      </c>
      <c r="K19" s="21">
        <v>2264.6</v>
      </c>
      <c r="L19" s="22"/>
      <c r="M19" s="19" t="s">
        <v>19</v>
      </c>
      <c r="N19" s="23">
        <v>110</v>
      </c>
      <c r="O19" s="24"/>
      <c r="P19" s="24"/>
      <c r="Q19" s="11"/>
      <c r="R19" s="11"/>
    </row>
    <row r="20" spans="1:18" s="12" customFormat="1" ht="42" customHeight="1">
      <c r="A20" s="25" t="s">
        <v>17</v>
      </c>
      <c r="B20" s="18"/>
      <c r="C20" s="18"/>
      <c r="D20" s="19"/>
      <c r="E20" s="20"/>
      <c r="F20" s="21"/>
      <c r="G20" s="21"/>
      <c r="H20" s="21"/>
      <c r="I20" s="21"/>
      <c r="J20" s="21"/>
      <c r="K20" s="26">
        <v>45292</v>
      </c>
      <c r="L20" s="22"/>
      <c r="M20" s="19"/>
      <c r="N20" s="23"/>
      <c r="O20" s="24"/>
      <c r="P20" s="24"/>
      <c r="Q20" s="11"/>
      <c r="R20" s="11"/>
    </row>
    <row r="21" spans="1:18" s="12" customFormat="1" ht="51" customHeight="1">
      <c r="A21" s="17" t="s">
        <v>55</v>
      </c>
      <c r="B21" s="18">
        <v>2011</v>
      </c>
      <c r="C21" s="18">
        <v>2013</v>
      </c>
      <c r="D21" s="19"/>
      <c r="E21" s="20">
        <v>304488</v>
      </c>
      <c r="F21" s="21"/>
      <c r="G21" s="21">
        <v>55213</v>
      </c>
      <c r="H21" s="21">
        <v>55213</v>
      </c>
      <c r="I21" s="21"/>
      <c r="J21" s="21">
        <f t="shared" si="1"/>
        <v>249275</v>
      </c>
      <c r="K21" s="21">
        <v>250</v>
      </c>
      <c r="L21" s="22"/>
      <c r="M21" s="19" t="s">
        <v>56</v>
      </c>
      <c r="N21" s="23">
        <v>7</v>
      </c>
      <c r="O21" s="24"/>
      <c r="P21" s="24"/>
      <c r="Q21" s="11"/>
      <c r="R21" s="11"/>
    </row>
    <row r="22" spans="1:18" s="12" customFormat="1" ht="42" customHeight="1">
      <c r="A22" s="25" t="s">
        <v>17</v>
      </c>
      <c r="B22" s="18"/>
      <c r="C22" s="18"/>
      <c r="D22" s="19"/>
      <c r="E22" s="20"/>
      <c r="F22" s="21"/>
      <c r="G22" s="21"/>
      <c r="H22" s="21"/>
      <c r="I22" s="21"/>
      <c r="J22" s="21"/>
      <c r="K22" s="26">
        <v>25000</v>
      </c>
      <c r="L22" s="22"/>
      <c r="M22" s="19"/>
      <c r="N22" s="23"/>
      <c r="O22" s="24"/>
      <c r="P22" s="24"/>
      <c r="Q22" s="11"/>
      <c r="R22" s="11"/>
    </row>
    <row r="23" spans="1:18" s="12" customFormat="1" ht="52.5" customHeight="1">
      <c r="A23" s="27" t="s">
        <v>42</v>
      </c>
      <c r="B23" s="18">
        <v>2012</v>
      </c>
      <c r="C23" s="18">
        <v>2014</v>
      </c>
      <c r="D23" s="19"/>
      <c r="E23" s="20">
        <v>214527</v>
      </c>
      <c r="F23" s="21"/>
      <c r="G23" s="21">
        <v>0</v>
      </c>
      <c r="H23" s="21">
        <v>0</v>
      </c>
      <c r="I23" s="21"/>
      <c r="J23" s="21">
        <f t="shared" si="1"/>
        <v>214527</v>
      </c>
      <c r="K23" s="21">
        <v>2919.033</v>
      </c>
      <c r="L23" s="22"/>
      <c r="M23" s="19" t="s">
        <v>33</v>
      </c>
      <c r="N23" s="23">
        <v>36</v>
      </c>
      <c r="O23" s="28"/>
      <c r="P23" s="28"/>
      <c r="Q23" s="11"/>
      <c r="R23" s="11"/>
    </row>
    <row r="24" spans="1:18" s="12" customFormat="1" ht="42" customHeight="1">
      <c r="A24" s="25" t="s">
        <v>17</v>
      </c>
      <c r="B24" s="18"/>
      <c r="C24" s="18"/>
      <c r="D24" s="19"/>
      <c r="E24" s="20"/>
      <c r="F24" s="21"/>
      <c r="G24" s="21"/>
      <c r="H24" s="21"/>
      <c r="I24" s="21"/>
      <c r="J24" s="21"/>
      <c r="K24" s="26">
        <v>15000</v>
      </c>
      <c r="L24" s="22"/>
      <c r="M24" s="19"/>
      <c r="N24" s="23"/>
      <c r="O24" s="24"/>
      <c r="P24" s="24"/>
      <c r="Q24" s="11"/>
      <c r="R24" s="11"/>
    </row>
    <row r="25" spans="1:18" s="12" customFormat="1" ht="57" customHeight="1">
      <c r="A25" s="17" t="s">
        <v>57</v>
      </c>
      <c r="B25" s="18">
        <v>2008</v>
      </c>
      <c r="C25" s="18">
        <v>2012</v>
      </c>
      <c r="D25" s="19"/>
      <c r="E25" s="20">
        <v>6254</v>
      </c>
      <c r="F25" s="21"/>
      <c r="G25" s="21">
        <v>87</v>
      </c>
      <c r="H25" s="21">
        <v>1788</v>
      </c>
      <c r="I25" s="21"/>
      <c r="J25" s="21">
        <f t="shared" si="1"/>
        <v>4466</v>
      </c>
      <c r="K25" s="21">
        <v>223.3</v>
      </c>
      <c r="L25" s="22"/>
      <c r="M25" s="19" t="s">
        <v>18</v>
      </c>
      <c r="N25" s="23">
        <v>120</v>
      </c>
      <c r="O25" s="24"/>
      <c r="P25" s="24"/>
      <c r="Q25" s="11"/>
      <c r="R25" s="11"/>
    </row>
    <row r="26" spans="1:18" s="12" customFormat="1" ht="42" customHeight="1">
      <c r="A26" s="25" t="s">
        <v>17</v>
      </c>
      <c r="B26" s="18"/>
      <c r="C26" s="18"/>
      <c r="D26" s="19"/>
      <c r="E26" s="20"/>
      <c r="F26" s="21"/>
      <c r="G26" s="21"/>
      <c r="H26" s="21"/>
      <c r="I26" s="21"/>
      <c r="J26" s="21"/>
      <c r="K26" s="26">
        <v>4466</v>
      </c>
      <c r="L26" s="22"/>
      <c r="M26" s="19"/>
      <c r="N26" s="23"/>
      <c r="O26" s="24"/>
      <c r="P26" s="24"/>
      <c r="Q26" s="11"/>
      <c r="R26" s="11"/>
    </row>
    <row r="27" spans="1:18" s="12" customFormat="1" ht="55.5" customHeight="1">
      <c r="A27" s="17" t="s">
        <v>58</v>
      </c>
      <c r="B27" s="18">
        <v>2010</v>
      </c>
      <c r="C27" s="18">
        <v>2012</v>
      </c>
      <c r="D27" s="19"/>
      <c r="E27" s="20">
        <v>1400000</v>
      </c>
      <c r="F27" s="21"/>
      <c r="G27" s="21">
        <v>20879</v>
      </c>
      <c r="H27" s="21">
        <v>21321</v>
      </c>
      <c r="I27" s="21"/>
      <c r="J27" s="21">
        <f t="shared" si="1"/>
        <v>1378679</v>
      </c>
      <c r="K27" s="21">
        <v>66.65</v>
      </c>
      <c r="L27" s="22"/>
      <c r="M27" s="19" t="s">
        <v>18</v>
      </c>
      <c r="N27" s="23">
        <v>800</v>
      </c>
      <c r="O27" s="24"/>
      <c r="P27" s="24"/>
      <c r="Q27" s="11"/>
      <c r="R27" s="11"/>
    </row>
    <row r="28" spans="1:18" s="12" customFormat="1" ht="42" customHeight="1">
      <c r="A28" s="25" t="s">
        <v>17</v>
      </c>
      <c r="B28" s="18"/>
      <c r="C28" s="18"/>
      <c r="D28" s="19"/>
      <c r="E28" s="20"/>
      <c r="F28" s="21"/>
      <c r="G28" s="21"/>
      <c r="H28" s="21"/>
      <c r="I28" s="21"/>
      <c r="J28" s="21"/>
      <c r="K28" s="26">
        <v>1333</v>
      </c>
      <c r="L28" s="22"/>
      <c r="M28" s="19"/>
      <c r="N28" s="23"/>
      <c r="O28" s="24"/>
      <c r="P28" s="24"/>
      <c r="Q28" s="11"/>
      <c r="R28" s="11"/>
    </row>
    <row r="29" spans="1:18" s="12" customFormat="1" ht="52.5" customHeight="1">
      <c r="A29" s="17" t="s">
        <v>35</v>
      </c>
      <c r="B29" s="18">
        <v>2012</v>
      </c>
      <c r="C29" s="18">
        <v>2014</v>
      </c>
      <c r="D29" s="19"/>
      <c r="E29" s="20">
        <v>53.702</v>
      </c>
      <c r="F29" s="21"/>
      <c r="G29" s="21">
        <v>0</v>
      </c>
      <c r="H29" s="21">
        <v>0</v>
      </c>
      <c r="I29" s="21"/>
      <c r="J29" s="21">
        <f aca="true" t="shared" si="2" ref="J29:J44">E29-H29</f>
        <v>53.702</v>
      </c>
      <c r="K29" s="21">
        <v>53.702</v>
      </c>
      <c r="L29" s="22"/>
      <c r="M29" s="19" t="s">
        <v>18</v>
      </c>
      <c r="N29" s="23">
        <v>220</v>
      </c>
      <c r="O29" s="24"/>
      <c r="P29" s="29"/>
      <c r="Q29" s="11"/>
      <c r="R29" s="11"/>
    </row>
    <row r="30" spans="1:18" s="12" customFormat="1" ht="57" customHeight="1">
      <c r="A30" s="17" t="s">
        <v>36</v>
      </c>
      <c r="B30" s="18">
        <v>2012</v>
      </c>
      <c r="C30" s="18">
        <v>2014</v>
      </c>
      <c r="D30" s="19"/>
      <c r="E30" s="20">
        <v>40</v>
      </c>
      <c r="F30" s="21"/>
      <c r="G30" s="21">
        <v>0</v>
      </c>
      <c r="H30" s="21">
        <v>0</v>
      </c>
      <c r="I30" s="21"/>
      <c r="J30" s="21">
        <f t="shared" si="2"/>
        <v>40</v>
      </c>
      <c r="K30" s="21">
        <v>40</v>
      </c>
      <c r="L30" s="22"/>
      <c r="M30" s="19" t="s">
        <v>18</v>
      </c>
      <c r="N30" s="23">
        <v>120</v>
      </c>
      <c r="O30" s="24"/>
      <c r="P30" s="29"/>
      <c r="Q30" s="11"/>
      <c r="R30" s="11"/>
    </row>
    <row r="31" spans="1:18" s="12" customFormat="1" ht="58.5" customHeight="1">
      <c r="A31" s="17" t="s">
        <v>38</v>
      </c>
      <c r="B31" s="18">
        <v>2012</v>
      </c>
      <c r="C31" s="18">
        <v>2014</v>
      </c>
      <c r="D31" s="19"/>
      <c r="E31" s="20">
        <v>100</v>
      </c>
      <c r="F31" s="21"/>
      <c r="G31" s="21">
        <v>0</v>
      </c>
      <c r="H31" s="21">
        <v>0</v>
      </c>
      <c r="I31" s="21"/>
      <c r="J31" s="21">
        <f t="shared" si="2"/>
        <v>100</v>
      </c>
      <c r="K31" s="21">
        <v>50</v>
      </c>
      <c r="L31" s="22"/>
      <c r="M31" s="19" t="s">
        <v>18</v>
      </c>
      <c r="N31" s="23">
        <v>120</v>
      </c>
      <c r="O31" s="24"/>
      <c r="P31" s="29"/>
      <c r="Q31" s="11"/>
      <c r="R31" s="11"/>
    </row>
    <row r="32" spans="1:18" s="12" customFormat="1" ht="58.5" customHeight="1">
      <c r="A32" s="17" t="s">
        <v>27</v>
      </c>
      <c r="B32" s="18">
        <v>2012</v>
      </c>
      <c r="C32" s="18">
        <v>2014</v>
      </c>
      <c r="D32" s="19"/>
      <c r="E32" s="20">
        <v>80.474</v>
      </c>
      <c r="F32" s="21"/>
      <c r="G32" s="21">
        <v>0</v>
      </c>
      <c r="H32" s="21">
        <v>0</v>
      </c>
      <c r="I32" s="21"/>
      <c r="J32" s="21">
        <f t="shared" si="2"/>
        <v>80.474</v>
      </c>
      <c r="K32" s="21">
        <v>80.474</v>
      </c>
      <c r="L32" s="22"/>
      <c r="M32" s="19" t="s">
        <v>18</v>
      </c>
      <c r="N32" s="23">
        <v>320</v>
      </c>
      <c r="O32" s="28"/>
      <c r="P32" s="28"/>
      <c r="Q32" s="11"/>
      <c r="R32" s="11"/>
    </row>
    <row r="33" spans="1:18" s="12" customFormat="1" ht="58.5" customHeight="1">
      <c r="A33" s="17" t="s">
        <v>28</v>
      </c>
      <c r="B33" s="18">
        <v>2012</v>
      </c>
      <c r="C33" s="18">
        <v>2014</v>
      </c>
      <c r="D33" s="19"/>
      <c r="E33" s="20">
        <v>64.49</v>
      </c>
      <c r="F33" s="21"/>
      <c r="G33" s="21">
        <v>0</v>
      </c>
      <c r="H33" s="21">
        <v>0</v>
      </c>
      <c r="I33" s="21"/>
      <c r="J33" s="21">
        <f t="shared" si="2"/>
        <v>64.49</v>
      </c>
      <c r="K33" s="21">
        <v>64.49</v>
      </c>
      <c r="L33" s="22"/>
      <c r="M33" s="19" t="s">
        <v>18</v>
      </c>
      <c r="N33" s="23">
        <v>420</v>
      </c>
      <c r="O33" s="28"/>
      <c r="P33" s="28"/>
      <c r="Q33" s="11"/>
      <c r="R33" s="11"/>
    </row>
    <row r="34" spans="1:18" s="12" customFormat="1" ht="55.5" customHeight="1">
      <c r="A34" s="17" t="s">
        <v>49</v>
      </c>
      <c r="B34" s="18">
        <v>2012</v>
      </c>
      <c r="C34" s="18">
        <v>2014</v>
      </c>
      <c r="D34" s="19"/>
      <c r="E34" s="20">
        <v>28.023</v>
      </c>
      <c r="F34" s="21"/>
      <c r="G34" s="21">
        <v>0</v>
      </c>
      <c r="H34" s="21">
        <v>0</v>
      </c>
      <c r="I34" s="21"/>
      <c r="J34" s="21">
        <f t="shared" si="2"/>
        <v>28.023</v>
      </c>
      <c r="K34" s="21">
        <v>28.023</v>
      </c>
      <c r="L34" s="22"/>
      <c r="M34" s="19" t="s">
        <v>18</v>
      </c>
      <c r="N34" s="23">
        <v>260</v>
      </c>
      <c r="O34" s="28"/>
      <c r="P34" s="28"/>
      <c r="Q34" s="11"/>
      <c r="R34" s="11"/>
    </row>
    <row r="35" spans="1:18" s="12" customFormat="1" ht="55.5" customHeight="1">
      <c r="A35" s="17" t="s">
        <v>26</v>
      </c>
      <c r="B35" s="18">
        <v>2012</v>
      </c>
      <c r="C35" s="18">
        <v>2014</v>
      </c>
      <c r="D35" s="19"/>
      <c r="E35" s="20">
        <v>49.816</v>
      </c>
      <c r="F35" s="21"/>
      <c r="G35" s="21">
        <v>0</v>
      </c>
      <c r="H35" s="21">
        <v>0</v>
      </c>
      <c r="I35" s="21"/>
      <c r="J35" s="21">
        <f t="shared" si="2"/>
        <v>49.816</v>
      </c>
      <c r="K35" s="21">
        <v>49.816</v>
      </c>
      <c r="L35" s="22"/>
      <c r="M35" s="19" t="s">
        <v>59</v>
      </c>
      <c r="N35" s="23">
        <v>7800</v>
      </c>
      <c r="O35" s="28"/>
      <c r="P35" s="28"/>
      <c r="Q35" s="11"/>
      <c r="R35" s="11"/>
    </row>
    <row r="36" spans="1:18" s="12" customFormat="1" ht="79.5" customHeight="1">
      <c r="A36" s="17" t="s">
        <v>24</v>
      </c>
      <c r="B36" s="18">
        <v>2006</v>
      </c>
      <c r="C36" s="18">
        <v>2012</v>
      </c>
      <c r="D36" s="19"/>
      <c r="E36" s="20">
        <v>26200</v>
      </c>
      <c r="F36" s="21"/>
      <c r="G36" s="21">
        <v>1895.729</v>
      </c>
      <c r="H36" s="21">
        <v>1895.73</v>
      </c>
      <c r="I36" s="21"/>
      <c r="J36" s="21">
        <f t="shared" si="2"/>
        <v>24304.27</v>
      </c>
      <c r="K36" s="21">
        <v>932</v>
      </c>
      <c r="L36" s="22"/>
      <c r="M36" s="19" t="s">
        <v>19</v>
      </c>
      <c r="N36" s="23">
        <v>817</v>
      </c>
      <c r="O36" s="29"/>
      <c r="P36" s="29"/>
      <c r="Q36" s="11"/>
      <c r="R36" s="11"/>
    </row>
    <row r="37" spans="1:18" s="12" customFormat="1" ht="57" customHeight="1">
      <c r="A37" s="17" t="s">
        <v>31</v>
      </c>
      <c r="B37" s="18">
        <v>2006</v>
      </c>
      <c r="C37" s="18">
        <v>2014</v>
      </c>
      <c r="D37" s="19"/>
      <c r="E37" s="20">
        <v>182.6</v>
      </c>
      <c r="F37" s="21"/>
      <c r="G37" s="21">
        <v>0</v>
      </c>
      <c r="H37" s="21">
        <v>0</v>
      </c>
      <c r="I37" s="21"/>
      <c r="J37" s="21">
        <f t="shared" si="2"/>
        <v>182.6</v>
      </c>
      <c r="K37" s="21">
        <v>182.6</v>
      </c>
      <c r="L37" s="22"/>
      <c r="M37" s="19" t="s">
        <v>19</v>
      </c>
      <c r="N37" s="23"/>
      <c r="O37" s="24"/>
      <c r="P37" s="29"/>
      <c r="Q37" s="11"/>
      <c r="R37" s="11"/>
    </row>
    <row r="38" spans="1:18" s="12" customFormat="1" ht="57" customHeight="1">
      <c r="A38" s="17" t="s">
        <v>48</v>
      </c>
      <c r="B38" s="18">
        <v>2012</v>
      </c>
      <c r="C38" s="18">
        <v>2014</v>
      </c>
      <c r="D38" s="19"/>
      <c r="E38" s="20">
        <v>100</v>
      </c>
      <c r="F38" s="21"/>
      <c r="G38" s="21">
        <v>0</v>
      </c>
      <c r="H38" s="21">
        <v>0</v>
      </c>
      <c r="I38" s="21"/>
      <c r="J38" s="21">
        <f t="shared" si="2"/>
        <v>100</v>
      </c>
      <c r="K38" s="21">
        <v>100</v>
      </c>
      <c r="L38" s="22"/>
      <c r="M38" s="19" t="s">
        <v>44</v>
      </c>
      <c r="N38" s="23">
        <v>200</v>
      </c>
      <c r="O38" s="24"/>
      <c r="P38" s="29"/>
      <c r="Q38" s="11"/>
      <c r="R38" s="11"/>
    </row>
    <row r="39" spans="1:18" s="12" customFormat="1" ht="57" customHeight="1">
      <c r="A39" s="17" t="s">
        <v>47</v>
      </c>
      <c r="B39" s="18">
        <v>2012</v>
      </c>
      <c r="C39" s="18">
        <v>2014</v>
      </c>
      <c r="D39" s="19"/>
      <c r="E39" s="20">
        <v>124.701</v>
      </c>
      <c r="F39" s="21"/>
      <c r="G39" s="21">
        <v>0</v>
      </c>
      <c r="H39" s="21">
        <v>0</v>
      </c>
      <c r="I39" s="21"/>
      <c r="J39" s="21">
        <f t="shared" si="2"/>
        <v>124.701</v>
      </c>
      <c r="K39" s="21">
        <v>24.701</v>
      </c>
      <c r="L39" s="22"/>
      <c r="M39" s="19" t="s">
        <v>59</v>
      </c>
      <c r="N39" s="23">
        <v>1471.48</v>
      </c>
      <c r="O39" s="24"/>
      <c r="P39" s="29"/>
      <c r="Q39" s="11"/>
      <c r="R39" s="11"/>
    </row>
    <row r="40" spans="1:18" s="12" customFormat="1" ht="57" customHeight="1">
      <c r="A40" s="17" t="s">
        <v>34</v>
      </c>
      <c r="B40" s="18">
        <v>2012</v>
      </c>
      <c r="C40" s="18">
        <v>2014</v>
      </c>
      <c r="D40" s="19"/>
      <c r="E40" s="20">
        <v>240.406</v>
      </c>
      <c r="F40" s="21"/>
      <c r="G40" s="21">
        <v>0</v>
      </c>
      <c r="H40" s="21">
        <v>0</v>
      </c>
      <c r="I40" s="21"/>
      <c r="J40" s="21">
        <f t="shared" si="2"/>
        <v>240.406</v>
      </c>
      <c r="K40" s="21">
        <v>40.406</v>
      </c>
      <c r="L40" s="22"/>
      <c r="M40" s="19" t="s">
        <v>43</v>
      </c>
      <c r="N40" s="23">
        <v>106</v>
      </c>
      <c r="O40" s="24"/>
      <c r="P40" s="29"/>
      <c r="Q40" s="11"/>
      <c r="R40" s="11"/>
    </row>
    <row r="41" spans="1:18" s="12" customFormat="1" ht="79.5" customHeight="1">
      <c r="A41" s="17" t="s">
        <v>37</v>
      </c>
      <c r="B41" s="18">
        <v>2012</v>
      </c>
      <c r="C41" s="18">
        <v>2014</v>
      </c>
      <c r="D41" s="19"/>
      <c r="E41" s="20">
        <v>37.828</v>
      </c>
      <c r="F41" s="21"/>
      <c r="G41" s="21">
        <v>0</v>
      </c>
      <c r="H41" s="21">
        <v>0</v>
      </c>
      <c r="I41" s="21"/>
      <c r="J41" s="21">
        <f t="shared" si="2"/>
        <v>37.828</v>
      </c>
      <c r="K41" s="21">
        <v>37.828</v>
      </c>
      <c r="L41" s="22"/>
      <c r="M41" s="19" t="s">
        <v>43</v>
      </c>
      <c r="N41" s="23">
        <v>15</v>
      </c>
      <c r="O41" s="24"/>
      <c r="P41" s="29"/>
      <c r="Q41" s="11"/>
      <c r="R41" s="11"/>
    </row>
    <row r="42" spans="1:18" s="12" customFormat="1" ht="57" customHeight="1">
      <c r="A42" s="17" t="s">
        <v>46</v>
      </c>
      <c r="B42" s="18">
        <v>2012</v>
      </c>
      <c r="C42" s="18">
        <v>2014</v>
      </c>
      <c r="D42" s="19"/>
      <c r="E42" s="20">
        <v>85</v>
      </c>
      <c r="F42" s="21"/>
      <c r="G42" s="21">
        <v>0</v>
      </c>
      <c r="H42" s="21">
        <v>0</v>
      </c>
      <c r="I42" s="21"/>
      <c r="J42" s="21">
        <f t="shared" si="2"/>
        <v>85</v>
      </c>
      <c r="K42" s="21">
        <v>85</v>
      </c>
      <c r="L42" s="22"/>
      <c r="M42" s="19"/>
      <c r="N42" s="23"/>
      <c r="O42" s="28"/>
      <c r="P42" s="28"/>
      <c r="Q42" s="11"/>
      <c r="R42" s="11"/>
    </row>
    <row r="43" spans="1:18" s="12" customFormat="1" ht="57" customHeight="1">
      <c r="A43" s="17" t="s">
        <v>39</v>
      </c>
      <c r="B43" s="18">
        <v>2012</v>
      </c>
      <c r="C43" s="18">
        <v>2014</v>
      </c>
      <c r="D43" s="19"/>
      <c r="E43" s="20">
        <v>84.428</v>
      </c>
      <c r="F43" s="21"/>
      <c r="G43" s="21">
        <v>0</v>
      </c>
      <c r="H43" s="21">
        <v>0</v>
      </c>
      <c r="I43" s="21"/>
      <c r="J43" s="21">
        <f t="shared" si="2"/>
        <v>84.428</v>
      </c>
      <c r="K43" s="21">
        <v>84.428</v>
      </c>
      <c r="L43" s="22"/>
      <c r="M43" s="19" t="s">
        <v>18</v>
      </c>
      <c r="N43" s="23">
        <v>20</v>
      </c>
      <c r="O43" s="24"/>
      <c r="P43" s="29"/>
      <c r="Q43" s="11"/>
      <c r="R43" s="11"/>
    </row>
    <row r="44" spans="1:18" s="12" customFormat="1" ht="57" customHeight="1">
      <c r="A44" s="17" t="s">
        <v>40</v>
      </c>
      <c r="B44" s="18">
        <v>2012</v>
      </c>
      <c r="C44" s="18">
        <v>2014</v>
      </c>
      <c r="D44" s="19"/>
      <c r="E44" s="20">
        <v>85</v>
      </c>
      <c r="F44" s="21"/>
      <c r="G44" s="21">
        <v>0</v>
      </c>
      <c r="H44" s="21">
        <v>0</v>
      </c>
      <c r="I44" s="21"/>
      <c r="J44" s="21">
        <f t="shared" si="2"/>
        <v>85</v>
      </c>
      <c r="K44" s="21">
        <v>85</v>
      </c>
      <c r="L44" s="22"/>
      <c r="M44" s="19" t="s">
        <v>18</v>
      </c>
      <c r="N44" s="23">
        <v>20</v>
      </c>
      <c r="O44" s="24"/>
      <c r="P44" s="29"/>
      <c r="Q44" s="11"/>
      <c r="R44" s="11"/>
    </row>
    <row r="45" spans="1:18" s="12" customFormat="1" ht="57" customHeight="1">
      <c r="A45" s="17" t="s">
        <v>41</v>
      </c>
      <c r="B45" s="18">
        <v>2012</v>
      </c>
      <c r="C45" s="18">
        <v>2015</v>
      </c>
      <c r="D45" s="19"/>
      <c r="E45" s="20">
        <v>8.235</v>
      </c>
      <c r="F45" s="21"/>
      <c r="G45" s="21">
        <v>0</v>
      </c>
      <c r="H45" s="21">
        <v>0</v>
      </c>
      <c r="I45" s="21"/>
      <c r="J45" s="21">
        <v>8.235</v>
      </c>
      <c r="K45" s="21">
        <v>8.235</v>
      </c>
      <c r="L45" s="22"/>
      <c r="M45" s="19" t="s">
        <v>50</v>
      </c>
      <c r="N45" s="23">
        <v>2</v>
      </c>
      <c r="O45" s="28"/>
      <c r="P45" s="28"/>
      <c r="Q45" s="11"/>
      <c r="R45" s="11"/>
    </row>
    <row r="46" spans="1:18" s="12" customFormat="1" ht="57" customHeight="1">
      <c r="A46" s="17" t="s">
        <v>32</v>
      </c>
      <c r="B46" s="18">
        <v>2012</v>
      </c>
      <c r="C46" s="18">
        <v>2013</v>
      </c>
      <c r="D46" s="19"/>
      <c r="E46" s="20">
        <v>50000</v>
      </c>
      <c r="F46" s="21"/>
      <c r="G46" s="21">
        <v>0</v>
      </c>
      <c r="H46" s="21">
        <v>0</v>
      </c>
      <c r="I46" s="21"/>
      <c r="J46" s="21">
        <f>E46-H46</f>
        <v>50000</v>
      </c>
      <c r="K46" s="21">
        <v>50000</v>
      </c>
      <c r="L46" s="22"/>
      <c r="M46" s="19"/>
      <c r="N46" s="23"/>
      <c r="O46" s="28"/>
      <c r="P46" s="28"/>
      <c r="Q46" s="11"/>
      <c r="R46" s="11"/>
    </row>
    <row r="47" spans="1:18" s="12" customFormat="1" ht="57" customHeight="1">
      <c r="A47" s="27" t="s">
        <v>51</v>
      </c>
      <c r="B47" s="18">
        <v>2012</v>
      </c>
      <c r="C47" s="18">
        <v>2012</v>
      </c>
      <c r="D47" s="19"/>
      <c r="E47" s="20">
        <v>81.164</v>
      </c>
      <c r="F47" s="21"/>
      <c r="G47" s="21">
        <v>0</v>
      </c>
      <c r="H47" s="21">
        <v>0</v>
      </c>
      <c r="I47" s="21"/>
      <c r="J47" s="21">
        <v>81.164</v>
      </c>
      <c r="K47" s="21">
        <v>81.164</v>
      </c>
      <c r="L47" s="22"/>
      <c r="M47" s="19" t="s">
        <v>33</v>
      </c>
      <c r="N47" s="23">
        <v>24</v>
      </c>
      <c r="O47" s="28"/>
      <c r="P47" s="28"/>
      <c r="Q47" s="11"/>
      <c r="R47" s="11"/>
    </row>
    <row r="48" spans="1:18" s="6" customFormat="1" ht="35.25" customHeight="1">
      <c r="A48" s="30" t="s">
        <v>11</v>
      </c>
      <c r="B48" s="31"/>
      <c r="C48" s="31"/>
      <c r="D48" s="32"/>
      <c r="E48" s="33"/>
      <c r="F48" s="33"/>
      <c r="G48" s="33"/>
      <c r="H48" s="33"/>
      <c r="I48" s="33"/>
      <c r="J48" s="33"/>
      <c r="K48" s="34">
        <f>K13+K15+K17+K19+K21+K23+K25+K27+K29+K30+K31+K32+K33+K34+K35+K36+K37+K38+K39+K40+K41+K42+K43+K44+K45+K46+K47</f>
        <v>58786.6</v>
      </c>
      <c r="L48" s="35"/>
      <c r="M48" s="31"/>
      <c r="N48" s="36"/>
      <c r="O48" s="31"/>
      <c r="P48" s="37"/>
      <c r="Q48" s="5"/>
      <c r="R48" s="5"/>
    </row>
    <row r="49" spans="1:18" ht="32.25" customHeight="1">
      <c r="A49" s="38"/>
      <c r="B49" s="38"/>
      <c r="C49" s="38"/>
      <c r="D49" s="39"/>
      <c r="E49" s="39"/>
      <c r="F49" s="39"/>
      <c r="G49" s="39"/>
      <c r="H49" s="39"/>
      <c r="I49" s="39"/>
      <c r="J49" s="39"/>
      <c r="K49" s="39"/>
      <c r="L49" s="40"/>
      <c r="M49" s="41"/>
      <c r="N49" s="41"/>
      <c r="O49" s="41"/>
      <c r="P49" s="42"/>
      <c r="Q49" s="7"/>
      <c r="R49" s="7"/>
    </row>
  </sheetData>
  <sheetProtection/>
  <mergeCells count="29">
    <mergeCell ref="B9:B11"/>
    <mergeCell ref="A5:P5"/>
    <mergeCell ref="A6:P6"/>
    <mergeCell ref="A8:A11"/>
    <mergeCell ref="O9:O11"/>
    <mergeCell ref="M8:N8"/>
    <mergeCell ref="M9:M11"/>
    <mergeCell ref="O8:P8"/>
    <mergeCell ref="P9:P11"/>
    <mergeCell ref="N9:N11"/>
    <mergeCell ref="D8:E8"/>
    <mergeCell ref="G9:G11"/>
    <mergeCell ref="K8:L8"/>
    <mergeCell ref="L9:L11"/>
    <mergeCell ref="J9:J11"/>
    <mergeCell ref="K9:K11"/>
    <mergeCell ref="H8:H11"/>
    <mergeCell ref="I9:I11"/>
    <mergeCell ref="I8:J8"/>
    <mergeCell ref="L1:P1"/>
    <mergeCell ref="L2:P2"/>
    <mergeCell ref="L3:P3"/>
    <mergeCell ref="L4:P4"/>
    <mergeCell ref="C9:C11"/>
    <mergeCell ref="B8:C8"/>
    <mergeCell ref="F9:F11"/>
    <mergeCell ref="D9:D11"/>
    <mergeCell ref="E9:E11"/>
    <mergeCell ref="F8:G8"/>
  </mergeCells>
  <printOptions/>
  <pageMargins left="0.4330708661417323" right="0.2755905511811024" top="0.5905511811023623" bottom="0.3937007874015748" header="0.5511811023622047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nadezhda.tkacheva</cp:lastModifiedBy>
  <cp:lastPrinted>2012-06-07T11:22:31Z</cp:lastPrinted>
  <dcterms:created xsi:type="dcterms:W3CDTF">2006-01-17T09:44:47Z</dcterms:created>
  <dcterms:modified xsi:type="dcterms:W3CDTF">2012-06-07T11:22:34Z</dcterms:modified>
  <cp:category/>
  <cp:version/>
  <cp:contentType/>
  <cp:contentStatus/>
</cp:coreProperties>
</file>