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3330" yWindow="2475" windowWidth="15120" windowHeight="5550" firstSheet="2" activeTab="2"/>
  </bookViews>
  <sheets>
    <sheet name="ХЛЕБОПЕЧЕНИЕ" sheetId="10" state="hidden" r:id="rId1"/>
    <sheet name="ТОРГОВЫЙ РЕЕСТР" sheetId="7" state="hidden" r:id="rId2"/>
    <sheet name="гостиничные услуги" sheetId="12" r:id="rId3"/>
  </sheets>
  <calcPr calcId="152511"/>
</workbook>
</file>

<file path=xl/calcChain.xml><?xml version="1.0" encoding="utf-8"?>
<calcChain xmlns="http://schemas.openxmlformats.org/spreadsheetml/2006/main">
  <c r="F14" i="12" l="1"/>
  <c r="I8" i="10" l="1"/>
  <c r="I6" i="10" s="1"/>
  <c r="I11" i="7" l="1"/>
  <c r="J11" i="7"/>
  <c r="M11" i="7"/>
  <c r="K12" i="7"/>
  <c r="K13" i="7"/>
  <c r="K14" i="7"/>
  <c r="K15" i="7"/>
  <c r="K16" i="7"/>
  <c r="K17" i="7"/>
  <c r="K18" i="7"/>
  <c r="K19" i="7"/>
  <c r="K20" i="7"/>
  <c r="K21" i="7"/>
  <c r="I24" i="7"/>
  <c r="J24" i="7"/>
  <c r="M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8" i="7"/>
  <c r="I82" i="7"/>
  <c r="J82" i="7"/>
  <c r="M82" i="7"/>
  <c r="K83" i="7"/>
  <c r="K84" i="7"/>
  <c r="K85" i="7"/>
  <c r="K86" i="7"/>
  <c r="K87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I103" i="7"/>
  <c r="J103" i="7"/>
  <c r="M103" i="7"/>
  <c r="K104" i="7"/>
  <c r="K105" i="7"/>
  <c r="K106" i="7"/>
  <c r="K107" i="7"/>
  <c r="K108" i="7"/>
  <c r="K109" i="7"/>
  <c r="K110" i="7"/>
  <c r="K111" i="7"/>
  <c r="K112" i="7"/>
  <c r="K113" i="7"/>
  <c r="I115" i="7"/>
  <c r="J115" i="7"/>
  <c r="M115" i="7"/>
  <c r="K116" i="7"/>
  <c r="K117" i="7"/>
  <c r="K118" i="7"/>
  <c r="K119" i="7"/>
  <c r="K120" i="7"/>
  <c r="K121" i="7"/>
  <c r="K122" i="7"/>
  <c r="K124" i="7"/>
  <c r="K125" i="7"/>
  <c r="K127" i="7"/>
  <c r="K128" i="7"/>
  <c r="K103" i="7" l="1"/>
  <c r="K24" i="7"/>
  <c r="K82" i="7"/>
  <c r="K115" i="7"/>
  <c r="K11" i="7"/>
</calcChain>
</file>

<file path=xl/sharedStrings.xml><?xml version="1.0" encoding="utf-8"?>
<sst xmlns="http://schemas.openxmlformats.org/spreadsheetml/2006/main" count="935" uniqueCount="441">
  <si>
    <t>Находкинский ГП</t>
  </si>
  <si>
    <t>с. Находка</t>
  </si>
  <si>
    <t>с. Антипаюта</t>
  </si>
  <si>
    <t>с. Газ-Сале</t>
  </si>
  <si>
    <t>п. Тазовский</t>
  </si>
  <si>
    <t>Смешанные товары</t>
  </si>
  <si>
    <t>Фармацевтичесие товары</t>
  </si>
  <si>
    <t>Хлеб и хлеблбулочные изделия</t>
  </si>
  <si>
    <t>Продовольственные товары</t>
  </si>
  <si>
    <t>Промышленные товары</t>
  </si>
  <si>
    <t>Фармацевтические товары</t>
  </si>
  <si>
    <t>28,8</t>
  </si>
  <si>
    <t>Заполярное ГНКМ</t>
  </si>
  <si>
    <t>Режим работы</t>
  </si>
  <si>
    <t>№ п/п</t>
  </si>
  <si>
    <t>с.Антипаюта</t>
  </si>
  <si>
    <t>Тип строения, местонахождение, телефон</t>
  </si>
  <si>
    <t>п.Тазовский</t>
  </si>
  <si>
    <t xml:space="preserve">Специализация </t>
  </si>
  <si>
    <t>Вид  объекта</t>
  </si>
  <si>
    <t>нет</t>
  </si>
  <si>
    <t>НГП                                Ежедневно 10.00-20.00                 Перерыв с 14.00-15.00         Урсу Екатерина Яковлевна</t>
  </si>
  <si>
    <t>Магазин "Ямал" Смешанный</t>
  </si>
  <si>
    <t>8608052215 17.10.06 ИФНС России по г.Когалым</t>
  </si>
  <si>
    <t>86 №001406456 от 17.10.06 ИФНС России по г.Когалым</t>
  </si>
  <si>
    <t>Розничная торговля</t>
  </si>
  <si>
    <t xml:space="preserve">ООО "Питание-Сервис"                  ХМАО г. Когалым, ул. Вильнюсская, д.4а                         т. 2 11 92                                                 </t>
  </si>
  <si>
    <t>п. Гыда, ул. Снежная,2 Порошина Татьяна Васильевна</t>
  </si>
  <si>
    <t>Торговый пункт "Находка" Смешанный</t>
  </si>
  <si>
    <t>8910000303 13.05.93 МФНС №2 по ЯНАО</t>
  </si>
  <si>
    <t>89 № 000617193 от 17.07.07  МФНС №2 по ЯНАО</t>
  </si>
  <si>
    <t xml:space="preserve">Тазовсое потребительское общество                  ЯНАО п. Тазовский, ул. Почтовая, д.19                         т. 2 11 92                                                 </t>
  </si>
  <si>
    <t>п. Гыда, ул. Катаева,5      Ежедневно 11.00-19.00                   Перерыв 14.00-16.00                          Порошина Татьяна Васильевна</t>
  </si>
  <si>
    <t>Киоск "Аптечный" Фармацевтичесие товары</t>
  </si>
  <si>
    <t>8910003248 13.04.04 МИМНС России №3 по ЯНАО</t>
  </si>
  <si>
    <t xml:space="preserve">89 №000409358 от 13.04.04. МИМНС России №3 по ЯНАО </t>
  </si>
  <si>
    <t xml:space="preserve">ООО "Оптовик" ЯНАО п. Гыда, ул. Снежная, д.2                                                     </t>
  </si>
  <si>
    <t>с. Гыда, фактория Танамо                            Докаев Майрбек Мухарбекович</t>
  </si>
  <si>
    <t>Торговый пункт "Танамо" Смешанный</t>
  </si>
  <si>
    <t>с. Гыда, фактория Юрибей  Ежедневно 11.00-19.00 Перерыв 14.00-16.00                         Докаев Майрбек Мухарбекович</t>
  </si>
  <si>
    <t>Торговый пункт "Юрибей" Смешанный</t>
  </si>
  <si>
    <t>с. Гыда, фактория Тадебяяха Ежедневно 11.00-19.00 Перерыв 14.00-16.00                         Докаев Майрбек Мухарбекович</t>
  </si>
  <si>
    <t>Торговый пункт  "Тадебяяха" Смешанный</t>
  </si>
  <si>
    <t>п. Гыда, ул. Снежная,9 Докаев Майрбек Мухарбекович</t>
  </si>
  <si>
    <t>Магазин №3 "Хлеб" Хлеб и хлеблбулочные изделия</t>
  </si>
  <si>
    <t>п. Гыда, ул. Снежная,4 Докаев Майрбек Мухарбекович</t>
  </si>
  <si>
    <t>Магазин №2 "Продукты" Продтовары</t>
  </si>
  <si>
    <t>п. Гыда, ул. Полярная,16 Докаев Майрбек Мухарбекович</t>
  </si>
  <si>
    <t>Магазин №1 "Промтовары" Промтовары</t>
  </si>
  <si>
    <t>8910000342 05.04.99 Инспекция МНС России по Тазовскому району</t>
  </si>
  <si>
    <t xml:space="preserve">89 №000413575 от 27.12.04  МИМНС России №3 по ЯНАО </t>
  </si>
  <si>
    <t>Гыданское потребительское общество ЯНАО п. Гыда                                                     т. 63404</t>
  </si>
  <si>
    <t>п. Гыда</t>
  </si>
  <si>
    <t xml:space="preserve">с. Антипаюта, ул. Вэлло, 5                             Рустамов Гулу Иса оглы   </t>
  </si>
  <si>
    <t>Торговый центр "Эльвин" Смешанные</t>
  </si>
  <si>
    <t xml:space="preserve">Индивидуальный предприниматель Рустамов Гулу Иса оглы                          ЯНАО, с.Антипаюта                                   </t>
  </si>
  <si>
    <t xml:space="preserve">с. Антипаюта, ул. Ленина, 1              Утцумиева Салихат Абдулаевна   </t>
  </si>
  <si>
    <t>Магазин "У Сони" Продтовары</t>
  </si>
  <si>
    <t xml:space="preserve">Индивидуальный предприниматель Утцумиева Салихат Абдулаевна                          ЯНАО, с.Антипаюта                                   </t>
  </si>
  <si>
    <t xml:space="preserve">с. Антипаюта, ул. Вэлло, 8а                 Джайлобаева Керезкуль Турганбаевна   </t>
  </si>
  <si>
    <t>Павильон "У бабы Кати"        Промтовары</t>
  </si>
  <si>
    <t>245400243343 11.01.99 МФНС №2 по ЯНАО</t>
  </si>
  <si>
    <t>89 №000412384 от 09.12.02 МИМНС России №3 по ЯНАО</t>
  </si>
  <si>
    <t xml:space="preserve">Индивидуальный предприниматель Джайлобаева Керезкуль Турганбаевна                          ЯНАО, с.Антипаюта                                   </t>
  </si>
  <si>
    <t xml:space="preserve">с. Антипаюта, ул. Буровиков, 26                     Шахин Гасан Гулу оглы   </t>
  </si>
  <si>
    <t>891001150730 02.02.04 МИМНС России №3 по ЯНАО</t>
  </si>
  <si>
    <t>ТЯН №0824 от 17.06.03 МИМНС России №2 по ЯНАО</t>
  </si>
  <si>
    <t xml:space="preserve">Индивидуальный предприниматель Гадиев Шахин Гасан Гулу оглы                          ЯНАО, с.Антипаюта                                   </t>
  </si>
  <si>
    <t xml:space="preserve">с. Антипаюта, ул. Новая, 9 Ежедневно 9.00-20.00 Перерыв 13.00-14.00                               Прядун Михаил Дмитриевич   </t>
  </si>
  <si>
    <t>Павильон "Изумруд" Смешанный</t>
  </si>
  <si>
    <t xml:space="preserve">891000216040 22.06.00  Инспекция МНС России по Тазовскому району   </t>
  </si>
  <si>
    <t>0795 ТЯН от 22.11.02 МИМНС России №3 по ЯНАО</t>
  </si>
  <si>
    <t xml:space="preserve">Индивидуальный предприниматель Прядун Михаил Дмитриевич                          ЯНАО, с.Антипаюта т. 8(34940)64135                                   </t>
  </si>
  <si>
    <t xml:space="preserve">с. Антипаюта, ул. Вэлло, 6а                      Ежедн. 9.00-19.00       Кайбалиев Алладин Ага оглы   </t>
  </si>
  <si>
    <t>Магазин "Лейла" Продтовары</t>
  </si>
  <si>
    <t>891000000650 МФНС №2 по ЯНАО</t>
  </si>
  <si>
    <t>0428 ТЯН 07.06.96 МФНС №2 по ЯНАО</t>
  </si>
  <si>
    <t xml:space="preserve">Индивидуальный предприниматель Кайбалиев Алладин Ага оглы                          ЯНАО, с.Антипаюта                                   </t>
  </si>
  <si>
    <t xml:space="preserve">с. Антипаюта, ул. Ленина, 5   Пн-Пт:9.00-19.00            Перерыв 12.30-14.00        Сб,Вс-выходной             Мержоев Борис Муцолькович   </t>
  </si>
  <si>
    <t>Магазин "Надежда" Смешанный</t>
  </si>
  <si>
    <t>8910000092 13.11.91 МФНС №2 по ЯНАО</t>
  </si>
  <si>
    <t>0517 ТЯН от 17.06.97 МФНС №2 по ЯНАО</t>
  </si>
  <si>
    <t>ГУП ЯНАО совхоз "Антипаютинский"  ЯНАО Тазовский район, с. Антипаюта                          т. 8(34940)64122</t>
  </si>
  <si>
    <t xml:space="preserve">с. Антипаюта, ул. Ленина,10                                     Турченко Алевтина Александровна   </t>
  </si>
  <si>
    <t>Магазин "Хозтовары" Промтовары</t>
  </si>
  <si>
    <t xml:space="preserve">с. Антипаюта, ул. Юбилейная,2              Турченко Алевтина Александровна   </t>
  </si>
  <si>
    <t>Магазин "Хлеб" Продтовары</t>
  </si>
  <si>
    <t xml:space="preserve">с. Антипаюта, ул. Юбилейная,8              Турченко Алевтина Александровна   </t>
  </si>
  <si>
    <t>Магазин "Юбилейный" Продтовары</t>
  </si>
  <si>
    <t>8910000328 30.03.01 Инспекция МНС России по Тазовскому району</t>
  </si>
  <si>
    <t>89 №000067759 28.02.03 МИМНС России №3 по ЯНАО</t>
  </si>
  <si>
    <t>Антипаютинское потребительское общество                          ЯНАО Тазовский район, с. Антипаюта, ул. Юбилейная,6                    т. 8(34940)64145</t>
  </si>
  <si>
    <t xml:space="preserve">с. Газ-Сале, ул. Геологоразведчиков, 10              Болдырев Сергей Михайлович   </t>
  </si>
  <si>
    <t>Киоск "Аптечный" Фармацевтические товары</t>
  </si>
  <si>
    <t>ООО "Фармация"</t>
  </si>
  <si>
    <t xml:space="preserve">с. Газ-Сале, ул. Русская, 9       Куцуров Одиссей Юрьевич   </t>
  </si>
  <si>
    <t>Торговый центр "Ямал"      Промтовары</t>
  </si>
  <si>
    <t>8904043500 22.03.04 МФНС №2 по ЯНАО</t>
  </si>
  <si>
    <t>89 № 000617201 от 19.07.07  МФНС №2 по ЯНАО</t>
  </si>
  <si>
    <t>ООО "Ямал"          629350, ЯНАО, п. Тазовский, ул.Подгорная, д. 1/2      т.2-11-92</t>
  </si>
  <si>
    <t xml:space="preserve">с. Газ-Сале, мкр. Юбилейный,12а               Ахмедов Натиг Тофиг оглы   </t>
  </si>
  <si>
    <t>Павильон "Ягодка" Смешанный</t>
  </si>
  <si>
    <t>8910003985 МФНС №2 по ЯНАО</t>
  </si>
  <si>
    <t>89 №000611846 от 26.08.06. МФНС №2 по ЯНАО</t>
  </si>
  <si>
    <t xml:space="preserve">Индивидуальный предприниматель Ахмедов Натиг Тофиг оглы                          629365, ЯНАО, с.Газ-Сале, ул. Вороб.ева, 9/18                                    </t>
  </si>
  <si>
    <t xml:space="preserve">с. Газ-Сале, ул 40 лет Победы, 4а Куцурова Пенелоппа Павловна   </t>
  </si>
  <si>
    <t>Павильон "Ариана" Промтовары</t>
  </si>
  <si>
    <t xml:space="preserve">Индивидуальный предприниматель Куцурова Пенелоппа Павловна                          629350, ЯНАО, п. Тазовский, ул. Почтовая, 19                                  </t>
  </si>
  <si>
    <t xml:space="preserve">с. Газ-Сале, ул Русская, 7 Сеидов Мир Исмаил  </t>
  </si>
  <si>
    <t>Магазин "Парус-1" Продтовары</t>
  </si>
  <si>
    <t>Индивидуальный предприниматель Сеидов Мир Исмаил                          629365, ЯНАО, с.Газ-Сале, ул. Русская, 7                                    т.2 32 38</t>
  </si>
  <si>
    <t xml:space="preserve">с. Газ-Сале, ул Русская, 7   Махмудов Хазар Бащир оглы </t>
  </si>
  <si>
    <t>Магазин "Дружба" Продтовары</t>
  </si>
  <si>
    <t>891000008201 19.11.01 Инспекция МНС России по Тазовскому району ЯНАО</t>
  </si>
  <si>
    <t>0440 ТЯН от 16.11.01   Инспекция МНС России по Тазовскому району ЯНАО</t>
  </si>
  <si>
    <t>Индивидуальный предприниматель Махмудов Хазар Бащир оглы                          629365, ЯНАО, с.Газ-Сале, ул. Русская, 7                                    т.2 32 37</t>
  </si>
  <si>
    <t xml:space="preserve">с. Газ-Сале, ул Воробьева,  Ахмедов Мурсаль Шахвелед оглы </t>
  </si>
  <si>
    <t>Павильон "Океан" Продтовары</t>
  </si>
  <si>
    <t>8910004435 4.02.08 МИФНС №2 по ЯНАО</t>
  </si>
  <si>
    <t>89 №000623701 от 04.04.08 МИФНС №2 по ЯНАО</t>
  </si>
  <si>
    <t>Индивидуальный предприниматель Ахмедов Мурсаль Шахвелед оглы                          629365, ЯНАО, с.Газ-Сале, ул. Воробьева, 5/15                                    т.2 34 85</t>
  </si>
  <si>
    <t xml:space="preserve">с. Газ-Сале, ул Тазовская, 4а Ежедневно 9.00-21.00         Перерыв 15.00-16.00                   Абдулов Нофар Авез оглы </t>
  </si>
  <si>
    <t>Павильон "Каспий-2" Смешанный</t>
  </si>
  <si>
    <t>891000443902 Инспекция МНС России по Тазовскому району ЯНАО</t>
  </si>
  <si>
    <t>89  №000505868 от 16.08.04 МИМРФНС №3 по ЯНАО</t>
  </si>
  <si>
    <t>Индивидуальный предприниматель Абдулов Нофар Авез оглы                          629365, ЯНАО, с.Газ-Сале, ул. Юбилейная, 8/1                                       т.2 32 22</t>
  </si>
  <si>
    <t xml:space="preserve">с. Газ-Сале, ул.40 лет Победы,8а                                          Ежедневно 11.00-19.00 Перерыв 14.00-15.00 Синицына Любовь Владимировна </t>
  </si>
  <si>
    <t>Павильон "Мангазея" Промтовары</t>
  </si>
  <si>
    <t>891000742821 11.04.02 МИМНС России №3 по ЯНАО</t>
  </si>
  <si>
    <t>0778 ТЯН от 29.03.02 МИМНС России №3 по ЯНАО</t>
  </si>
  <si>
    <t>Индивидуальный предприниматель Синицына Любовь Владимировна                   629365, ЯНАО, с.Газ-Сале, ул. Юбилейная,9                                    т.2 31 63</t>
  </si>
  <si>
    <t>с. Газ-Сале, ул Подшибякина, 2в Ежедневно 10.00-20.00 Перерыв 14.00-15.00                 Вс-выходной               Джайлобаева Керезкуль Турганбаевна</t>
  </si>
  <si>
    <t>Павильон "У бабы Кати"         Промтовары</t>
  </si>
  <si>
    <t>89 №000412384  от 09.12.02 МИМНС России №3 по ЯНАО</t>
  </si>
  <si>
    <t>Индивидуальный предприниматель Джайлобаева Керезкуль Турганбаевна                   629350, ЯНАО, п. Тазовский, ул. Пристанская, 41                                    т.2 34 93</t>
  </si>
  <si>
    <t xml:space="preserve">с. Газ-Сале, ул 70 лет Октября, б/н                                           Ашуров Эсхонали Норалиевич </t>
  </si>
  <si>
    <t>Магазин "Реал" Продтовары</t>
  </si>
  <si>
    <t>891001250710 24.12.04 МИФНС №2 по ЯНАО</t>
  </si>
  <si>
    <t>89 №000413451 от 24.12.04 МИМРФНС №3 по ЯНАО</t>
  </si>
  <si>
    <t>Индивидуальный предприниматель Ашуров Эсхонали Норалиевич                   629365, ЯНАО, с.Газ-Сале, ул. Юбилейная,17                                    т.2 31 27</t>
  </si>
  <si>
    <t xml:space="preserve">с. Газ-Сале, ул Русская, 11а Круглосуточно                  Ахмедов Яшар Шахвалад оглы </t>
  </si>
  <si>
    <t>Павильон "Дунай" Продтовары</t>
  </si>
  <si>
    <t xml:space="preserve">с. Газ-Сале, ул 40 лет Победы, 12а                                Ежедневно 9.00-21.00 Ахмедов Яшар Шахвалад оглы </t>
  </si>
  <si>
    <t>Павильон "Каспий" Продтовары</t>
  </si>
  <si>
    <t>8910001875 МФНС №2 по ЯНАО</t>
  </si>
  <si>
    <t>89 №000407061 от 21.09.04 МИМРФНС №3 по ЯНАО</t>
  </si>
  <si>
    <t>Индивидуальный предприниматель Ахмедов Яшар Шахвалад оглы                      629365, ЯНАО, с.Газ-Сале, ул. 70 лет Октября,1/15                                    т.2 31 83</t>
  </si>
  <si>
    <t xml:space="preserve">с. Газ-Сале, ул. Школьная, 2а Круглосуточно                  Ахмедов Натиг Тофиг оглы </t>
  </si>
  <si>
    <t>Павильон "Геолог" Продтовары</t>
  </si>
  <si>
    <t>ООО "Натиг"         629365, ЯНАО, с. Газ-Сале ул.Воробьева, д.9/18                                 т.2 38 88</t>
  </si>
  <si>
    <t>с. Газ-Сале, ул. Школьная,2а               Ежедневно 9.00-22.00          Перерыв 14.00-15.00      Осикова Людмила Владимировна</t>
  </si>
  <si>
    <t>Павильон "Ника" Продтовары</t>
  </si>
  <si>
    <t>с. Газ-Сале, ул. Геологоразведчиков,  б/н       Круглосуточно                         Осикова Людмила Владимировна</t>
  </si>
  <si>
    <t>Магазин "Магма" Смешанный</t>
  </si>
  <si>
    <t>8910003939 05.07.06 МФНС №2 по ЯНАО</t>
  </si>
  <si>
    <t>89 №000611545 от 05.07.06 МФНС №2 по ЯНАО</t>
  </si>
  <si>
    <t>ООО "Магма"               629365, ЯНАО, с. Газ-Сале ул.Молодежная, д.4                                         т.2 36 10</t>
  </si>
  <si>
    <t>с. Газ-Сале, ул. Подшибякина,2а Круглосуточно                            Шамова Елена Валентиновна</t>
  </si>
  <si>
    <t>Магазин "Павлодарочка" Продтовары</t>
  </si>
  <si>
    <t>8910004107 21.02.07 МФНС №2 по ЯНАО</t>
  </si>
  <si>
    <t>89 №000613730 от 21.11.07 МФНС №2 по ЯНАО</t>
  </si>
  <si>
    <t>ООО "ТазТорг"      629350, ЯНАО,                   п. Тазовский, ул.Пристанская, д.4/2                            т.2 33 16</t>
  </si>
  <si>
    <t>с. Газ-Сале, ул. 40лет Победы,4а                         Куцуров Юрий Якимович</t>
  </si>
  <si>
    <t>Магазин "Силуэт" Продтовары</t>
  </si>
  <si>
    <t>Тазовское потребительское общество                        629350, ЯНАО,                                 п. Тазовский, ул.Почтовая, д.19                            т.2-11-92</t>
  </si>
  <si>
    <r>
      <t>п. Тазовский, ул.Геофизиков,15      Е</t>
    </r>
    <r>
      <rPr>
        <sz val="10"/>
        <color indexed="8"/>
        <rFont val="Arial"/>
        <family val="2"/>
        <charset val="204"/>
      </rPr>
      <t>жедневно 8.00-22.00         Колеганов Валерий  Алексеевич</t>
    </r>
  </si>
  <si>
    <t>Павильон       "Золотая рыбка"       Продтовары</t>
  </si>
  <si>
    <t>8910003752 10.02.06 МИФНС №2 по ЯНАО</t>
  </si>
  <si>
    <t>89 №000610633 от 10.02.06 МИФНС №2 по ЯНАО</t>
  </si>
  <si>
    <t>Союз общин               "Тасу Ява"               629350, ЯНАО, п.Тазовский,, ул. Пушкина, 29 Колеганов Валерий  Алексеевич   т.2 13 20</t>
  </si>
  <si>
    <t>п. Тазовский, ул.Пушкина, 30в Ежедневно Пн-Пт:10.00-19.00;Сб:10.00-17.00; Вс:выходной                   Яковлева Надежда Михайлова</t>
  </si>
  <si>
    <t>Павильон "Подарки+" Промтовары</t>
  </si>
  <si>
    <t>891000073031 МИФНС №2 по ЯНАО</t>
  </si>
  <si>
    <t>89 №000504356 от 10.10.05 МИФНС №2 по ЯНАО</t>
  </si>
  <si>
    <t>Индивидуальный предприниматель Яковлева Надежда Михайлова                   629350, ЯНАО, п.Тазовский, ул. Пиеттомина, д. 17 б.</t>
  </si>
  <si>
    <t>п. Тазовский, ул.Геофизиков,18а                                  Ежедневно 10.00-20.00 Калашникова Татьяна Леонидовна</t>
  </si>
  <si>
    <t>Павильон "Курганочка+" Промтовары</t>
  </si>
  <si>
    <t>п. Тазовский, ул.Геофизиков,24а                           Ежедневно                                   10.00-21.00                      Калашникова Татьяна Леонидовна</t>
  </si>
  <si>
    <t>Магазин "Курганочка" Промтовары</t>
  </si>
  <si>
    <t>450100198163 15.06.00 Инспекция МНС России по г. Кургану Курганской обл.</t>
  </si>
  <si>
    <t xml:space="preserve">45 №000532673 от 07.07.03 ИМРФНС по г.Кургану Курганской обл.  </t>
  </si>
  <si>
    <t>Индивидуальный предприниматель Калашникова Татьяна Леонидовна                       г. Курган, ул. Свердлова, д.6, кв.48    т.89044530303</t>
  </si>
  <si>
    <t>п. Тазовский, ул.Ленина, 8  Ежедневно 9.00-19.00   Перерыв 14.00-15.00   Выходной - воскресенье Метебек кызы Жылдыз</t>
  </si>
  <si>
    <t>Салон "Айсберг" Промтовары</t>
  </si>
  <si>
    <t>891001164154 МРФНС №3 по ЯНАО</t>
  </si>
  <si>
    <t>89 №000409509 от 21.04.04 МРФНС №3 по ЯНАО</t>
  </si>
  <si>
    <t>Индивидуальный предприниматель Метебек кызы Жылдыз                   629350, ЯНАО, п.Тазовский, ул. Пиеттомина, д.4а, кв.57</t>
  </si>
  <si>
    <t>п. Тазовский, ул.Калинина, 14б Ежедневно                                   9.00-21.00                              Перерыв                                      14.00-15.00            Водзяновский Сергей Иванович</t>
  </si>
  <si>
    <t>Павильон "Снежинка" Продтовары</t>
  </si>
  <si>
    <t>891000001608 30.04.99 Государственная налоговая инспекция по Тазовскому району</t>
  </si>
  <si>
    <t>89 №000413922 от 30.12.04 МИ МРФНС №3 по ЯНАО</t>
  </si>
  <si>
    <t>Индивидуальный предприниматель Водзяновский Сергей Иванович                   629350, ЯНАО, п.Тазовский, ул. Пиеттомина, д.8-3</t>
  </si>
  <si>
    <t>п. Тазовский, ул.Пиеттомина,4б                                         Ежедневно 8.00-22.00     Фатиев Ахмед Якуб оглы</t>
  </si>
  <si>
    <t>Киоск "Ямал" Смешанный</t>
  </si>
  <si>
    <t>891000505316 23.04.03 МИМРФНС №3 по ЯНАО</t>
  </si>
  <si>
    <t>89 №000413262 от 12.08.02 МИМРФНС №3 по ЯНАО</t>
  </si>
  <si>
    <t>Индивидуальный предприниматель Фатиев Ахмед Якуб оглы                    629350, ЯНАО, п.Тазовский, ул. Калинина, д.16</t>
  </si>
  <si>
    <t>п. Тазовский, ул.Пиеттомина,4б                 Ежедневно 9.00-19.00  Перерыв 14.00-15.00                            Вс:выходной                           Будаева Татьяна Николаевна</t>
  </si>
  <si>
    <t>Киоск "Здоровье" Фармацевтические товары</t>
  </si>
  <si>
    <t>891000086672  МИМНС России №3 по ЯНАО</t>
  </si>
  <si>
    <t>0711 ТЯН от 16.03.01 Инспекция МНС России по Тазовскому району</t>
  </si>
  <si>
    <t>Индивидуальный предприниматель Будаева Татьяна Николаевна            629350, ЯНАО, п.Тазовский, ул. Калинина, д.27</t>
  </si>
  <si>
    <t>п. Тазовский, ул.Геофизиков,28б   Ежедневно                                  9.00-21.00                            Пташник Диана Антоновна</t>
  </si>
  <si>
    <t>Магазин "Диана" Смешанный</t>
  </si>
  <si>
    <t>891000117401 Государственная налоговая инспекция по Тазовскому району</t>
  </si>
  <si>
    <t>0744 ТЯН от 09.07.01 16.03.01 Инспекция МНС России по Тазовскому району</t>
  </si>
  <si>
    <t>Индивидуальный предприниматель Пташник Диана Антоновна            629350, ЯНАО, п.Тазовский, ул. Геофизиков, д.22</t>
  </si>
  <si>
    <t>п. Тазовский, ул.Калинина, 1д Ежедневно                               8.00-22.00                            Ашуров Эхсонали Норалиевич</t>
  </si>
  <si>
    <t>Павильон "Норд" Продтовары</t>
  </si>
  <si>
    <t>п. Тазовский, ул.Пристанская,6 Ашуров Эхсонали Норалиевич</t>
  </si>
  <si>
    <t>Магазин "Парус" Продтовары</t>
  </si>
  <si>
    <t>Индивидуальный предприниматель Ашуров Эхсонали Норалиевич            629350, ЯНАО, п.Тазовский, ул. Спортивная, д.5, кв.2</t>
  </si>
  <si>
    <t>п. Тазовский, ул.Геофизиков,32 Круглосуточно             Исмаилова Татьяна Валерьевна</t>
  </si>
  <si>
    <t>Магазин "Саша" Продтовары</t>
  </si>
  <si>
    <t>891000304151 09.11.00 Инспекция МНС России по Тазовскому району</t>
  </si>
  <si>
    <t>89 №000412453 от 3.12.04 МИФНС №2 по ЯНАО</t>
  </si>
  <si>
    <t>Индивидуальный предприниматель Исмаилова Татьяна Валерьевна            629350, ЯНАО, п.Тазовский, ул. Калинина, д.10, кв.10</t>
  </si>
  <si>
    <t>Тазовская тундра в районе 5-6 песков                                     Саньков Сергей Зиновьевич</t>
  </si>
  <si>
    <t>Магазин "5-6 пески" Смешанные</t>
  </si>
  <si>
    <t>8910000021 25.03.99 Инспекция МНС России по Тазовскому району</t>
  </si>
  <si>
    <t>0561 ТЯН от 19.02.99 Инспекция МНС России по Тазовскому району</t>
  </si>
  <si>
    <t xml:space="preserve">ООО "Тазагрорыбпром" 629350, ЯНАО, п.Тазовский, ул. Почтовая, д.43               т.2-13-45 </t>
  </si>
  <si>
    <t>п. Тазовский, ул.Геофизиков,26 Круглосуточно              Алексеева Лариса Владимировна</t>
  </si>
  <si>
    <t>Магазин "Визит" Продтовары</t>
  </si>
  <si>
    <t>891000071806 Инспекция МНС России по Тазовскому району</t>
  </si>
  <si>
    <t xml:space="preserve">0624 ТЯН 15.06.99 Инспекция МНС России по Тазовскому району </t>
  </si>
  <si>
    <t>Индивидуальный предприниматель Алексеева Лариса Владимировна            629350, ЯНАО, п.Тазовский, ул. Калинина, д.21</t>
  </si>
  <si>
    <t>п. Тазовский, ул.Почтовая,17а Ежедневно Пн-Пт:10.00-19.00 перерыв 14.00-15.00           Сб:10.00-16.00 Вс-выходной                      Потапов  Геннадий Валерьевич</t>
  </si>
  <si>
    <t>Магазин "Гепард" Промтовары</t>
  </si>
  <si>
    <t>п. Тазовский, ул.Геофизиков,28б                          Ежедневно 10.00-19.00 Перерыв 14.00-15.00    Сб:10.00-16.00 Вс-выходной        Потапов  Геннадий Валерьевич</t>
  </si>
  <si>
    <t>Магазин "Канцтовары" Промтовары</t>
  </si>
  <si>
    <t>п. Тазовский, ул.Почтовая, 36 Ежедневно 10.00-18.00 Перерыв 14.00-15.00 Сб:10.00-16.00 Вс-выходной         Потапов  Геннадий Валерьевич</t>
  </si>
  <si>
    <t>891000003080 30.03.99 Государственная налоговая инспекция по Тазовскому району</t>
  </si>
  <si>
    <t>89 №000407333 от 01.10.04 МИМНС России №3 по ЯНАО</t>
  </si>
  <si>
    <t>Индивидуальный предприниматель Потапов  Геннадий Валерьевич            629350, ЯНАО, п.Тазовский, ул. Геофизиков, 12/10</t>
  </si>
  <si>
    <t xml:space="preserve">п. Тазовский, ул.Пиеттомина,5а                                   Быкова  Галина Сергеевна  </t>
  </si>
  <si>
    <t>Магазин "Камелия" Смешанный</t>
  </si>
  <si>
    <t>Индивидуальный предприниматель Быкова  Галина Сергеевна            629350, ЯНАО, Тазовский район, п. Газ-Сале, ул. Школьная , д.9</t>
  </si>
  <si>
    <t xml:space="preserve">п. Тазовский, ул. Колхозная,12 Ежедневно 9.00-19.00    Бочаров Леонид Николаевич </t>
  </si>
  <si>
    <t>Павильон "Внедорожник" Промтовары</t>
  </si>
  <si>
    <t>891000004817 24.06.02 МИМНС России №3 по ЯНАО</t>
  </si>
  <si>
    <t>0753 ТЯН от 27.09.01 Инспекция МНС России по Тазовскому району</t>
  </si>
  <si>
    <t xml:space="preserve">Индивидуальный предприниматель Бочаров Леонид Николаевич          629350, ЯНАО, п. Тазовский, ул.Геофизиков, 21                            </t>
  </si>
  <si>
    <t xml:space="preserve">п. Тазовский, ул. Геофизиковг,27б                    Барахта Раиса Васильевна  </t>
  </si>
  <si>
    <t>Павильон "Причал" Промтовары</t>
  </si>
  <si>
    <t>Индивидуальный предприниматель Барахта Раиса Васильевна          629350, ЯНАО, п. Тазовский, ул. ул.Пристанская, д.19                            т.2-23-03</t>
  </si>
  <si>
    <t xml:space="preserve">п. Тазовский, ул. Геофизиков,2б              Карбиевский Михаил Петрович </t>
  </si>
  <si>
    <t>Магазин "Варта"    Промтовары</t>
  </si>
  <si>
    <t>ООО "Варта"                      г. Тюмень, ул. Холодильная, стр.1           т. 8(3452) 494787</t>
  </si>
  <si>
    <t xml:space="preserve">п. Тазовский, промзона ЖКХ Карбиевский Михаил Петрович </t>
  </si>
  <si>
    <t>Магазин "Ямал моторс"    Промтовары</t>
  </si>
  <si>
    <t>ООО "Ямал моторс"      ЯНАО Пуровский район, г. Тарко Сале, промзона                                      т. 8(34997) 26638</t>
  </si>
  <si>
    <t xml:space="preserve">п. Тазовский, ул. Пушкина,21-а Круглосуточно                   Захаров Виктор Александрович  </t>
  </si>
  <si>
    <t>Магазин "Метелица+" Смешанный</t>
  </si>
  <si>
    <t xml:space="preserve">п. Тазовский, ул. Геофизиков,24-а                  Захаров Виктор Александрович  </t>
  </si>
  <si>
    <t>Магазин "Метелица-1" Продтовары</t>
  </si>
  <si>
    <t xml:space="preserve">п. Тазовский, ул. Ленина,12 Захаров Виктор Александрович  </t>
  </si>
  <si>
    <t>Магазин "Метелица" Продтовары</t>
  </si>
  <si>
    <t>8910003551 02.12.05 МИФНС №2 по ЯНАО</t>
  </si>
  <si>
    <t>89 №000508288 от 2.12.05 МИФНС №2 по ЯНАО</t>
  </si>
  <si>
    <t>ООО "Метелица"          629350, ЯНАО, п. Тазовский, ул. ул.Почтовая, д.25                            т.2-16-71</t>
  </si>
  <si>
    <t xml:space="preserve">п. Тазовский, ул. Пушкина,6-б Ежедневно 9.00-19.00                  Вс-выходной                     Тищенко Вера Ивановна  </t>
  </si>
  <si>
    <t>Магазин "Людмила" Промтовары</t>
  </si>
  <si>
    <t>8910002942 15.05.01 Инспекция МНС России по Тазовскому району</t>
  </si>
  <si>
    <t>89 №000067400 от 11.05.01 МИМНС России №3 по ЯНАО</t>
  </si>
  <si>
    <t>ООО "Тигр"                     629350, ЯНАО, п. Тазовский, ул. ул.Пушкина, д.34/9                            т.2-19-39</t>
  </si>
  <si>
    <t xml:space="preserve">п. Тазовский, ул. Пристанская,37                Ежедневно 9.00-22.00                            Корнеева Зенфира Ивановна  </t>
  </si>
  <si>
    <t>Павильон "Лайнер" Продтовары</t>
  </si>
  <si>
    <t xml:space="preserve">п. Тазовский, ул. Почтовая,13 Круглосуточно                 Корнеева Зенфира Ивановна  </t>
  </si>
  <si>
    <t>Магазин "Арктик-шоп" Продтовары</t>
  </si>
  <si>
    <t>8910003953 6.07.06 МИФНС №2 по ЯНАО</t>
  </si>
  <si>
    <t>89 №000611556 от 06.07.06 МИФНС №2 по ЯНАО</t>
  </si>
  <si>
    <t>ООО "Арктик-шоп"        629350, ЯНАО, п. Тазовский, ул. Калинина, д.16                             т.2-19-39</t>
  </si>
  <si>
    <t xml:space="preserve">п. Тазовский, ул. Заполярная,16-а  Круглосуточно                        Алиев Валех Султан оглы  </t>
  </si>
  <si>
    <t>Павильон "Кедр" Продтовары</t>
  </si>
  <si>
    <t xml:space="preserve">п. Тазовский, ул. Калинина Ежедневно 9.00-21.00       Алиев Валех Султан оглы  </t>
  </si>
  <si>
    <t>Павильон "Эмиль" Продтовары</t>
  </si>
  <si>
    <t>8910003978 26.07.06 МИФНС №2 по ЯНАО</t>
  </si>
  <si>
    <t>89 №000611661 от 26.06.06 МИФНС №2 по ЯНАО</t>
  </si>
  <si>
    <t>ООО "Эмиль"        629350, ЯНАО, п. Тазовский, ул. Геофизиков, д.16                            т.2-40-19</t>
  </si>
  <si>
    <t xml:space="preserve">п. Тазовский, ул. Колхозная, 10                                        Ежедневно 9.00-22.00       Кремлева Анета Анатольевна  </t>
  </si>
  <si>
    <t>Магазин "Экспресс" Продтовары</t>
  </si>
  <si>
    <t xml:space="preserve">п. Тазовский, ул. Пристанская,8                   Ежедневно 9.00-21.00                           Кремлева Анета Анатольевна  </t>
  </si>
  <si>
    <t>Павильон "Бриз" Продтовары</t>
  </si>
  <si>
    <t xml:space="preserve">п. Тазовский, ул. Пиеттомина,9 Ежедневно 9.00-22.00         Кремлева Анета Анатольевна  </t>
  </si>
  <si>
    <t>Магазин "Елена" Продтовары</t>
  </si>
  <si>
    <t xml:space="preserve">п. Тазовский, мкр. "Геолог",7а Кремлева Анета Анатольевна  </t>
  </si>
  <si>
    <t>Магазин "Ягуар" Смешанный</t>
  </si>
  <si>
    <t>8910004026 26.09.06 МИФНС №2 по ЯНАО</t>
  </si>
  <si>
    <t>89 №000612033 от 26.09.06 МИФНС №2 по ЯНАО</t>
  </si>
  <si>
    <t>ООО "Продсервис" 629350, ЯНАО, п. Тазовский, ул. Пушкина, д.37/9                             т.89026931971</t>
  </si>
  <si>
    <t>п. Тазовский, ул. Ленина, 14, Ежедневно 10.00-19.00          Настич Людмила Николаевна</t>
  </si>
  <si>
    <t>Павильон   "Полярная сова" Промтовары</t>
  </si>
  <si>
    <t>89 №000409358 от 10.04.04. МИМНС России №3 по ЯНАО</t>
  </si>
  <si>
    <t>ООО "Оптовик" Гыданское предприятие  т.89088588626</t>
  </si>
  <si>
    <t>п. Тазовский, ул. Ленина, 17    Настич Людмила Николаевна</t>
  </si>
  <si>
    <t>Магазин "Северянка" Смешанный</t>
  </si>
  <si>
    <t>8904033438 МИФНС №2 по ЯНАО</t>
  </si>
  <si>
    <t>89 №000699630 от 29.02.08 МИФНС №2 по ЯНАО</t>
  </si>
  <si>
    <t>ООО "Тазовс-Инвест" ЯНАО, г. Новый Уренгой, ул. 26-съезда КПСС, д.8                                                                  т. 2 27 71</t>
  </si>
  <si>
    <t>п. Тазовский, ул. Комсомольская,5            Ежедневно 9.00-19.00              Гулый Евгений Васильевич</t>
  </si>
  <si>
    <t>Магазин "Фортуна-1"        Промтовары</t>
  </si>
  <si>
    <t>п. Тазовский, ул. Пристанская,б/н                  Гулый Евгений Васильевич</t>
  </si>
  <si>
    <t>Магазин "Фортуна" Смешанный</t>
  </si>
  <si>
    <t>8910001829 16.06.99 Инспекция МНС России по Тазовскому району</t>
  </si>
  <si>
    <t>89 №000067233 от 30.12.02 МИМНС России №3 по ЯНАО</t>
  </si>
  <si>
    <t>ООО "Доверие"     629350, ЯНАО, п. Тазовский, ул. Пристанская, д.47-а, кв.14                                т.2-27-02</t>
  </si>
  <si>
    <t>п. Тазовский, ул. Ленина, 3 Круглосуточно                  Зальнов Андрей Евгеньевич</t>
  </si>
  <si>
    <t>Магазин "Алекс-3" Смешанный</t>
  </si>
  <si>
    <t>п. Тазовский, ул. Геофизиков,3 Круглосуточно                  Зальнов Андрей Евгеньевич</t>
  </si>
  <si>
    <t>Магазин "Алекс-2"     Продтовары</t>
  </si>
  <si>
    <t>п. Тазовский, ул. Калинина, 3 Ежедневно 9.00-21.00    Зальнов Андрей Евгеньевич</t>
  </si>
  <si>
    <t>Магазин "Алекс" Смешанный</t>
  </si>
  <si>
    <t>8910000649 22.06.99 Инспекция МНС России по Тазовскому району</t>
  </si>
  <si>
    <t>89 №000067404 от 27.12.02 МИМНС России №3 по ЯНАО</t>
  </si>
  <si>
    <t>ООО "Алекс"             629350, ЯНАО, п. Тазовский, ул. Ленина, д.3                                          т.2-12-20</t>
  </si>
  <si>
    <t>п. Тазовский, ул. Пристанская,9                               Лищук Елена Петровна</t>
  </si>
  <si>
    <t>Магазин "Чайка" Продтовары</t>
  </si>
  <si>
    <t>п. Тазовский, ул. Пушкина,30б Круглосуточно                       Лищук Елена Петровна</t>
  </si>
  <si>
    <t>Магазин "Фея-3" Продтовары</t>
  </si>
  <si>
    <t>п. Тазовский, ул. Геофизиков,27б    Круглосуточно                       Лищук Елена Петровна</t>
  </si>
  <si>
    <t>Магазин "Фея-2" Продтовары</t>
  </si>
  <si>
    <t>п. Тазовский, ул. Калинина,14а Круглосуточно                       Лищук Елена Петровна</t>
  </si>
  <si>
    <t>Магазин "Фея-1" Продтовары</t>
  </si>
  <si>
    <t>8910000800 26.04.99 Инспекция МНС России по Тазовскому району</t>
  </si>
  <si>
    <t>89 №000067435 от 27.12.02 МИМНС России №3 по ЯНАО</t>
  </si>
  <si>
    <t>ООО "Фея"             629350, ЯНАО, п. Тазовский, ул. Ленина, д.8-а                                  т.2-14-55</t>
  </si>
  <si>
    <t xml:space="preserve">п. Тазовский, ул. Почтовая,35  Ежедневно 11.00-19.00                   Перерыв 14.00-15.00 Христианова Роза Панаетовна  </t>
  </si>
  <si>
    <t>Магазин "Карина" Промтовары</t>
  </si>
  <si>
    <t>8910002332 26.06.95 Инспекция МНС России по Тазовскому району</t>
  </si>
  <si>
    <t>0363 ТЯН 06.06.95</t>
  </si>
  <si>
    <t xml:space="preserve">Тазовское потребительское общество "Тундровик" 629350, ЯНАО, п. Тазовский, ул. Почтовая, д.43 </t>
  </si>
  <si>
    <t>п. Тазовский, ул. Почтовая,38а Игнатенко Наталья Павловна</t>
  </si>
  <si>
    <t>Магазин "Сэври" Продтовары</t>
  </si>
  <si>
    <t>ООО "Сэври"        629350, ЯНАО, п. Тазовский, ул.Почтовая, д.43                                            т. 8908856470</t>
  </si>
  <si>
    <t xml:space="preserve">п. Тазовский, ул. Пиеттомина,11 Пн-Сб 9.00-19.00 без перерыва Вс-выходной   т.2-11-92                    Куцуров Одиссей Юрьевич </t>
  </si>
  <si>
    <t>Торговый центр "Тазовский" Промтовары</t>
  </si>
  <si>
    <t>ООО "Ямал"          629350, ЯНАО, п. Тазовский, ул.Подгорная, д. 1/2                                          т.2-11-92</t>
  </si>
  <si>
    <t>п. Тазовский, ул.Пристанская, 37-а Прод.отдел - круглосут., пром.отдел - Пн-Пт 11.00-19.00 перерыв с 14.00-15.00 Сб-11.00-16.00 без перерыва Вс-выходной                                  Куцуров Юрий Якимович</t>
  </si>
  <si>
    <t>Магазин №11 "Полет" Смешанные товары</t>
  </si>
  <si>
    <t>п. Тазовский, ул.Геофизиков,9 Прод.отдел - круглосут., пром.отдел - Пн-Пт 11.00-19.00 перерыв с 14.00-15.00 Сб-11.00-16.00 без перерыва Вс-выходной                                    Куцуров Юрий Якимович</t>
  </si>
  <si>
    <t>Магазин №7 Смешанные товары</t>
  </si>
  <si>
    <t>п. Тазовский, ул.Заполярная, 14 Ежедневно 10.00-21.00 Перерыв 14.00-15.00      Куцуров Юрий Якимович</t>
  </si>
  <si>
    <t>Магазин №5 Продтовары</t>
  </si>
  <si>
    <t>п. Тазовский, ул.Ленина,10 Куцуров Юрий Якимович</t>
  </si>
  <si>
    <t xml:space="preserve">Магазин "Заполярный" Продтовары </t>
  </si>
  <si>
    <t>п.Тазовский, ул.Ленина, д. 7         Пн-Пт 10.00 - 19.00 Сб 11.00 - 16.00, без перерыва,                  Вс - выходной    т. 2-11-92 Куцуров Юрий Якимович</t>
  </si>
  <si>
    <t>Торговый центр "Центральный" Промтовары</t>
  </si>
  <si>
    <t>Тазовское потребительское общество                629350, ЯНАО, п. Тазовский, ул.Почтовая, д.19                                  т.2-11-92</t>
  </si>
  <si>
    <t>Заполярное ГНКМ     Ежедневно 11.00-23.00 Перерыв 14.00-15.00                Полиян Владимир Сергеевич</t>
  </si>
  <si>
    <t xml:space="preserve">Магазин "Надежда" Продтовары </t>
  </si>
  <si>
    <t>0520 ТЯН от 22.09.97</t>
  </si>
  <si>
    <t>Индивидуальный предприниматель  Полиян Владимир Сергеевич                   ЯНАО Тазовский район с.Газ-Сале, ул. Геологоразведчиков,16</t>
  </si>
  <si>
    <t>Заполярное ГНКМ     Ежедневно 9.00-21.00                   Лазарев Алексей Данилович</t>
  </si>
  <si>
    <t>Магазин "Шихан" Продтовары</t>
  </si>
  <si>
    <t>Заполярное ГНКМ           Ежедневно  8.00-22.00 Перерыв 14.00-16.00                  Лазарев Алексей Данилович</t>
  </si>
  <si>
    <t>Киоск "Агидель" Продтовары</t>
  </si>
  <si>
    <t>Заполярное ГНКМ           Ежедневно 9.00-21.00                   Лазарев Алексей Данилович</t>
  </si>
  <si>
    <t>Магазин "Башкирия" Продтовары</t>
  </si>
  <si>
    <t>0274089191 05.12.03 ИМНС России по Кировскому району г.Уфы Респ. Башкортостан</t>
  </si>
  <si>
    <t>02 №004176917     от 20.11.02 ИМНС России по Кировскому районуг.Уфы Респ.Башкортостан</t>
  </si>
  <si>
    <t>ООО "Ямбург-Агро" 450056 Респ. Башкортостан, г. Уфа,    п. Фомичево                      т. 8(34949)62406</t>
  </si>
  <si>
    <t>Заполярное ГНКМ Саксонов Алексей Николаевич</t>
  </si>
  <si>
    <t>Магазин  Промтовары</t>
  </si>
  <si>
    <t>Магазин "Кулинария" Продтовары</t>
  </si>
  <si>
    <t>Заполярное ГНКМ    Ежедневно 6.00-3.00    Перерыв 14.00-15.30   Саксонов Алексей Николаевич</t>
  </si>
  <si>
    <t>Магазин №21 Продтовары</t>
  </si>
  <si>
    <t>Заполярное ГНКМ     Ежедневно 7.30-21.30 Перерыв 14.00-15.00  Саксонов Алексей Николаевич</t>
  </si>
  <si>
    <t>Магазин №8 Продтовары</t>
  </si>
  <si>
    <t>Заполярное ГНКМ     Ежедневно 8.00-23.00              Вс 11.00-23.00                Саксонов Алексей Николаевич</t>
  </si>
  <si>
    <t>Магазин №6 Продтовары</t>
  </si>
  <si>
    <t>Заполярное ГНКМ        Ежедневно 7.30-21.30                       Саксонов Алексей Николаевич</t>
  </si>
  <si>
    <t>Магазин №4 Смешанный</t>
  </si>
  <si>
    <t>7203003257 24.06.99 ГосНИ по Ленинскому району г.Тюмени</t>
  </si>
  <si>
    <t>ТМЛ-ІІІ №5290 08.06.99 Регистрационная палата г.Тюмень</t>
  </si>
  <si>
    <t>Оптово-розничная торговля</t>
  </si>
  <si>
    <t>Филиал "Уренгойгазторг", ООО "Запсибгазторг"   г.Новый Уренгой, ул. Промышленная, 12 т.8(34949)62282</t>
  </si>
  <si>
    <t>торговая или посадочных мест</t>
  </si>
  <si>
    <t xml:space="preserve">общая </t>
  </si>
  <si>
    <t xml:space="preserve">Дата включения
в  реестр, сведения
об изменениях,
дата исключения из реестра
</t>
  </si>
  <si>
    <t xml:space="preserve">Наличие
документов,
подтверждающих регистрацию контрольно-кассовых мащин в налоговом органе
</t>
  </si>
  <si>
    <t xml:space="preserve">Наличие разрешений органов государственного санитарно-эпидемиологического
и противопожарного надзора
</t>
  </si>
  <si>
    <t xml:space="preserve">Наличие сертификата соответствия требованиям безопасности
услуги
</t>
  </si>
  <si>
    <t>Основной ассортиментный перечень видов товаров, услуг</t>
  </si>
  <si>
    <t>Занимаемая площадь (кв.м)</t>
  </si>
  <si>
    <t>Реквизиты документов, подтверждающих право пользования помещением</t>
  </si>
  <si>
    <t>Адрес  объекта, режим работы, телефон, ф.и.о. руководителя</t>
  </si>
  <si>
    <t>Тип объекта &lt;2&gt;,  его название, специализация &lt;3&gt;</t>
  </si>
  <si>
    <t>Реквизиты свидетельства о постановке на учет в налоговом органе, ИНН</t>
  </si>
  <si>
    <t>Реквизиты свидетельства о государственной регистрации, наименование регистрирующего органа</t>
  </si>
  <si>
    <t>Вид торговой деятельности &lt;1&gt;</t>
  </si>
  <si>
    <t>Сведения о субъекте: юридическое лицо - наименование, место нахождения, телефон; индивидуальный предприниматель - ф.и.о., место нахождения, телефон</t>
  </si>
  <si>
    <t>Торговый реестр муниципального образования Тазовский район</t>
  </si>
  <si>
    <t>в хозяйственном ведении                      &lt;4&gt;</t>
  </si>
  <si>
    <t xml:space="preserve">Численность
работников
</t>
  </si>
  <si>
    <t>Количество рабочих мест</t>
  </si>
  <si>
    <t>Количество работающих</t>
  </si>
  <si>
    <r>
      <t>Общая площадь, м</t>
    </r>
    <r>
      <rPr>
        <b/>
        <sz val="10"/>
        <color theme="1"/>
        <rFont val="Calibri"/>
        <family val="2"/>
        <charset val="204"/>
      </rPr>
      <t>²</t>
    </r>
  </si>
  <si>
    <t>Ведомственная принадлежность,                                                            № телефона,                                                        Ф.И.О. руководителя</t>
  </si>
  <si>
    <t>с. Газ-Сале,                     ул. Заполярная, д. 9</t>
  </si>
  <si>
    <t>гостиничный бизнес</t>
  </si>
  <si>
    <t>квартиры посуточно</t>
  </si>
  <si>
    <t>п. Тазовский,                  ул. Колхозная, 24</t>
  </si>
  <si>
    <t>п. Тазовский, ул. Кирпичная, д. 22</t>
  </si>
  <si>
    <t>производство хлеба и хлебобулочных изделий</t>
  </si>
  <si>
    <t>производство</t>
  </si>
  <si>
    <t>Индивидуальный предприниматель      Утцумиева Салихат Абдуллаевна                                  8-951-990-77-48</t>
  </si>
  <si>
    <t>производство (минипекарня)</t>
  </si>
  <si>
    <t>Индивидуальный предприниматель      Ахмедов Натиг Тофиг оглы     8-951-987-03-01</t>
  </si>
  <si>
    <t>Реестр предприятий, занимающихся хлебопечением на территории муниципального образования Тазовский район на 22.09.2015 г.</t>
  </si>
  <si>
    <t>МБУ</t>
  </si>
  <si>
    <t>ООО "Регион-Строй" Грачев Юрий Анатольевич                              2-34-03, 8-908-856-83-39</t>
  </si>
  <si>
    <t>кол-во койко-мест</t>
  </si>
  <si>
    <t>5 + 1</t>
  </si>
  <si>
    <t>отель "Газ-Вегаз-2" ("Gaz-Vegaz")                          (50 мест)</t>
  </si>
  <si>
    <t>гостиничный бизнес (ХОСТЕЛ)</t>
  </si>
  <si>
    <t>с. Газ-Сале,                     ул. Ямбургская,              д.3а</t>
  </si>
  <si>
    <t>ООО "Возрождение" Дзоценидзе Илья Гришаевич 2-34-05</t>
  </si>
  <si>
    <t>с. Газ-Сале, ул. Молодежная, д. 3</t>
  </si>
  <si>
    <t xml:space="preserve">гостевой дом "Брусника"                               (5 мест) </t>
  </si>
  <si>
    <t>гостиница "Тазовчанка"                     (20 мест)</t>
  </si>
  <si>
    <t>Гостиница "Жемчужина"                                (5 мест)</t>
  </si>
  <si>
    <t>отель "Газ-Вегаз" ("Gaz-Vegaz")                                  (37 мест)</t>
  </si>
  <si>
    <t>гостиница                                 (35 мест)</t>
  </si>
  <si>
    <t>Начальник отдела потребительского                                           рынка и защиты прав потребителей Администрации Тазовского района</t>
  </si>
  <si>
    <t>муниципального образования Тазовский район</t>
  </si>
  <si>
    <t>ООО "УК Сибирь"  Хабибуллин Рамиль Гайсенович                                                      2-42-07</t>
  </si>
  <si>
    <t xml:space="preserve">Реестр  гостиничных услуг  </t>
  </si>
  <si>
    <t>12+1</t>
  </si>
  <si>
    <t xml:space="preserve">гостевой дом "Тихая гавань"                               (13 мест) </t>
  </si>
  <si>
    <t xml:space="preserve">        Т.В. Голышева</t>
  </si>
  <si>
    <t>ИП Налимова Юлия Ивановна                           8-992-401-91-91                                                        8-951-987-55-94                                  2-45-36</t>
  </si>
  <si>
    <t xml:space="preserve">ИП Заводская Ирина Александровна                             +7 (982) 173 85 58, 
+7 (908) 499 83 86
</t>
  </si>
  <si>
    <t>п. Тазовский, мкр. Геолог, д. 14</t>
  </si>
  <si>
    <t>Квартирное бюро «Чум Hotel»</t>
  </si>
  <si>
    <t>ИП Вороновский Андрей Федорович                               8-992-407-99-96</t>
  </si>
  <si>
    <t xml:space="preserve">ИП Кузьменко Иван Анатольевич                                                  8-902-625-61-25                                                             </t>
  </si>
  <si>
    <t>5 квартир</t>
  </si>
  <si>
    <t>3 квартиры</t>
  </si>
  <si>
    <t>ИП Айтняков Григорий Игоревич                           8-951-99546-26</t>
  </si>
  <si>
    <t>на 01.01.2021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</si>
</sst>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0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Arial Cyr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9" fillId="0" borderId="0"/>
  </cellStyleXfs>
  <cellXfs count="114">
    <xf numFmtId="0" fontId="0" fillId="0" borderId="0" xfId="0"/>
    <xf numFmtId="0" fontId="4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Border="1"/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Border="1"/>
    <xf numFmtId="0" fontId="4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5" fillId="0" borderId="0" xfId="0" applyFont="1"/>
    <xf numFmtId="0" fontId="0" fillId="0" borderId="0" xfId="0" applyFont="1"/>
    <xf numFmtId="0" fontId="8" fillId="0" borderId="2" xfId="0" applyFont="1" applyBorder="1"/>
    <xf numFmtId="0" fontId="8" fillId="0" borderId="2" xfId="0" applyFont="1" applyBorder="1" applyAlignment="1">
      <alignment horizontal="center" vertical="center"/>
    </xf>
    <xf numFmtId="0" fontId="5" fillId="2" borderId="2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/>
    <xf numFmtId="164" fontId="4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/>
    <xf numFmtId="164" fontId="8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/>
    <xf numFmtId="0" fontId="8" fillId="2" borderId="2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/>
    <xf numFmtId="0" fontId="4" fillId="0" borderId="0" xfId="0" applyFont="1" applyBorder="1" applyAlignment="1">
      <alignment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wrapText="1"/>
    </xf>
    <xf numFmtId="0" fontId="4" fillId="0" borderId="0" xfId="0" applyFont="1" applyBorder="1"/>
    <xf numFmtId="0" fontId="0" fillId="0" borderId="1" xfId="0" applyBorder="1"/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4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11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3" fillId="0" borderId="0" xfId="0" applyFont="1"/>
    <xf numFmtId="0" fontId="18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6" fillId="0" borderId="21" xfId="0" applyFont="1" applyBorder="1" applyAlignment="1">
      <alignment wrapText="1"/>
    </xf>
    <xf numFmtId="0" fontId="12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164" fontId="1" fillId="0" borderId="2" xfId="0" applyNumberFormat="1" applyFont="1" applyFill="1" applyBorder="1" applyAlignment="1" applyProtection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9966"/>
      <color rgb="FFFF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9"/>
  <sheetViews>
    <sheetView workbookViewId="0">
      <selection activeCell="E29" sqref="E29"/>
    </sheetView>
  </sheetViews>
  <sheetFormatPr defaultRowHeight="15" x14ac:dyDescent="0.25"/>
  <cols>
    <col min="1" max="1" width="6.5703125" customWidth="1"/>
    <col min="2" max="2" width="25.28515625" customWidth="1"/>
    <col min="3" max="3" width="15.7109375" customWidth="1"/>
    <col min="4" max="4" width="17.5703125" customWidth="1"/>
    <col min="5" max="5" width="20" customWidth="1"/>
    <col min="7" max="7" width="10.7109375" customWidth="1"/>
    <col min="8" max="8" width="11.7109375" customWidth="1"/>
    <col min="9" max="9" width="13.28515625" customWidth="1"/>
  </cols>
  <sheetData>
    <row r="1" spans="1:9" x14ac:dyDescent="0.25">
      <c r="B1" s="40"/>
    </row>
    <row r="2" spans="1:9" x14ac:dyDescent="0.25">
      <c r="A2" s="78" t="s">
        <v>409</v>
      </c>
      <c r="B2" s="79"/>
      <c r="C2" s="79"/>
      <c r="D2" s="79"/>
      <c r="E2" s="79"/>
      <c r="F2" s="79"/>
      <c r="G2" s="79"/>
      <c r="H2" s="79"/>
      <c r="I2" s="79"/>
    </row>
    <row r="3" spans="1:9" x14ac:dyDescent="0.25">
      <c r="A3" s="80"/>
      <c r="B3" s="80"/>
      <c r="C3" s="80"/>
      <c r="D3" s="80"/>
      <c r="E3" s="80"/>
      <c r="F3" s="80"/>
      <c r="G3" s="80"/>
      <c r="H3" s="80"/>
      <c r="I3" s="80"/>
    </row>
    <row r="4" spans="1:9" ht="48.75" customHeight="1" x14ac:dyDescent="0.25">
      <c r="A4" s="11" t="s">
        <v>14</v>
      </c>
      <c r="B4" s="11" t="s">
        <v>398</v>
      </c>
      <c r="C4" s="11" t="s">
        <v>19</v>
      </c>
      <c r="D4" s="11" t="s">
        <v>18</v>
      </c>
      <c r="E4" s="11" t="s">
        <v>16</v>
      </c>
      <c r="F4" s="11" t="s">
        <v>13</v>
      </c>
      <c r="G4" s="11" t="s">
        <v>397</v>
      </c>
      <c r="H4" s="11" t="s">
        <v>395</v>
      </c>
      <c r="I4" s="11" t="s">
        <v>396</v>
      </c>
    </row>
    <row r="5" spans="1:9" x14ac:dyDescent="0.25">
      <c r="A5" s="51">
        <v>1</v>
      </c>
      <c r="B5" s="11">
        <v>2</v>
      </c>
      <c r="C5" s="51">
        <v>3</v>
      </c>
      <c r="D5" s="51">
        <v>4</v>
      </c>
      <c r="E5" s="51">
        <v>5</v>
      </c>
      <c r="F5" s="51">
        <v>5</v>
      </c>
      <c r="G5" s="51">
        <v>5</v>
      </c>
      <c r="H5" s="51">
        <v>6</v>
      </c>
      <c r="I5" s="51">
        <v>7</v>
      </c>
    </row>
    <row r="6" spans="1:9" x14ac:dyDescent="0.25">
      <c r="A6" s="48"/>
      <c r="B6" s="47" t="s">
        <v>3</v>
      </c>
      <c r="C6" s="46">
        <v>2</v>
      </c>
      <c r="D6" s="43"/>
      <c r="E6" s="42"/>
      <c r="F6" s="42"/>
      <c r="G6" s="42"/>
      <c r="H6" s="42"/>
      <c r="I6" s="45">
        <f>SUM(I7:I54)</f>
        <v>0</v>
      </c>
    </row>
    <row r="7" spans="1:9" ht="51" x14ac:dyDescent="0.25">
      <c r="A7" s="41">
        <v>1</v>
      </c>
      <c r="B7" s="50" t="s">
        <v>408</v>
      </c>
      <c r="C7" s="41" t="s">
        <v>407</v>
      </c>
      <c r="D7" s="49" t="s">
        <v>404</v>
      </c>
      <c r="E7" s="41" t="s">
        <v>3</v>
      </c>
      <c r="F7" s="41"/>
      <c r="G7" s="41"/>
      <c r="H7" s="41"/>
      <c r="I7" s="41"/>
    </row>
    <row r="8" spans="1:9" x14ac:dyDescent="0.25">
      <c r="A8" s="48"/>
      <c r="B8" s="47" t="s">
        <v>2</v>
      </c>
      <c r="C8" s="46">
        <v>2</v>
      </c>
      <c r="D8" s="43"/>
      <c r="E8" s="42"/>
      <c r="F8" s="42"/>
      <c r="G8" s="42"/>
      <c r="H8" s="42"/>
      <c r="I8" s="45">
        <f>SUM(I9:I57)</f>
        <v>0</v>
      </c>
    </row>
    <row r="9" spans="1:9" ht="63.75" x14ac:dyDescent="0.25">
      <c r="A9" s="41">
        <v>1</v>
      </c>
      <c r="B9" s="44" t="s">
        <v>406</v>
      </c>
      <c r="C9" s="7" t="s">
        <v>405</v>
      </c>
      <c r="D9" s="41" t="s">
        <v>404</v>
      </c>
      <c r="E9" s="41" t="s">
        <v>15</v>
      </c>
      <c r="F9" s="41"/>
      <c r="G9" s="41"/>
      <c r="H9" s="41"/>
      <c r="I9" s="41"/>
    </row>
  </sheetData>
  <mergeCells count="1">
    <mergeCell ref="A2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129"/>
  <sheetViews>
    <sheetView zoomScale="91" zoomScaleNormal="91" zoomScalePageLayoutView="70" workbookViewId="0">
      <selection activeCell="T15" sqref="T15"/>
    </sheetView>
  </sheetViews>
  <sheetFormatPr defaultRowHeight="15" x14ac:dyDescent="0.25"/>
  <cols>
    <col min="1" max="1" width="4.42578125" customWidth="1"/>
    <col min="2" max="2" width="22.5703125" customWidth="1"/>
    <col min="3" max="3" width="13.5703125" customWidth="1"/>
    <col min="4" max="4" width="18.42578125" hidden="1" customWidth="1"/>
    <col min="5" max="5" width="16.140625" hidden="1" customWidth="1"/>
    <col min="6" max="6" width="20" customWidth="1"/>
    <col min="7" max="7" width="28.5703125" customWidth="1"/>
    <col min="8" max="8" width="13" hidden="1" customWidth="1"/>
    <col min="9" max="9" width="9.140625" customWidth="1"/>
    <col min="10" max="10" width="13.5703125" customWidth="1"/>
    <col min="11" max="11" width="15.28515625" hidden="1" customWidth="1"/>
    <col min="12" max="12" width="20.28515625" customWidth="1"/>
    <col min="13" max="13" width="16.7109375" customWidth="1"/>
    <col min="14" max="14" width="12.5703125" hidden="1" customWidth="1"/>
    <col min="15" max="15" width="15.5703125" hidden="1" customWidth="1"/>
    <col min="16" max="16" width="14.5703125" hidden="1" customWidth="1"/>
    <col min="17" max="17" width="16.42578125" hidden="1" customWidth="1"/>
  </cols>
  <sheetData>
    <row r="1" spans="1:22" ht="18.75" thickBot="1" x14ac:dyDescent="0.3">
      <c r="A1" s="16"/>
      <c r="B1" s="16"/>
      <c r="C1" s="81" t="s">
        <v>392</v>
      </c>
      <c r="D1" s="82"/>
      <c r="E1" s="82"/>
      <c r="F1" s="82"/>
      <c r="G1" s="82"/>
      <c r="H1" s="82"/>
      <c r="I1" s="82"/>
      <c r="J1" s="83"/>
      <c r="K1" s="16"/>
      <c r="L1" s="16"/>
      <c r="M1" s="16"/>
      <c r="N1" s="16"/>
      <c r="O1" s="16"/>
      <c r="P1" s="16"/>
      <c r="Q1" s="16"/>
      <c r="R1" s="16"/>
    </row>
    <row r="2" spans="1:22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24"/>
      <c r="S2" s="12"/>
      <c r="T2" s="12"/>
      <c r="U2" s="12"/>
      <c r="V2" s="12"/>
    </row>
    <row r="3" spans="1:22" s="38" customFormat="1" ht="12.75" x14ac:dyDescent="0.2">
      <c r="A3" s="84" t="s">
        <v>14</v>
      </c>
      <c r="B3" s="84" t="s">
        <v>391</v>
      </c>
      <c r="C3" s="85" t="s">
        <v>390</v>
      </c>
      <c r="D3" s="84" t="s">
        <v>389</v>
      </c>
      <c r="E3" s="84" t="s">
        <v>388</v>
      </c>
      <c r="F3" s="84" t="s">
        <v>387</v>
      </c>
      <c r="G3" s="84" t="s">
        <v>386</v>
      </c>
      <c r="H3" s="84" t="s">
        <v>385</v>
      </c>
      <c r="I3" s="86" t="s">
        <v>384</v>
      </c>
      <c r="J3" s="87"/>
      <c r="K3" s="88"/>
      <c r="L3" s="84" t="s">
        <v>383</v>
      </c>
      <c r="M3" s="84" t="s">
        <v>394</v>
      </c>
      <c r="N3" s="95" t="s">
        <v>382</v>
      </c>
      <c r="O3" s="95" t="s">
        <v>381</v>
      </c>
      <c r="P3" s="95" t="s">
        <v>380</v>
      </c>
      <c r="Q3" s="95" t="s">
        <v>379</v>
      </c>
    </row>
    <row r="4" spans="1:22" s="38" customFormat="1" ht="6.75" customHeight="1" x14ac:dyDescent="0.2">
      <c r="A4" s="84"/>
      <c r="B4" s="84"/>
      <c r="C4" s="85"/>
      <c r="D4" s="84"/>
      <c r="E4" s="84"/>
      <c r="F4" s="84"/>
      <c r="G4" s="84"/>
      <c r="H4" s="84"/>
      <c r="I4" s="89"/>
      <c r="J4" s="90"/>
      <c r="K4" s="91"/>
      <c r="L4" s="84"/>
      <c r="M4" s="84"/>
      <c r="N4" s="95"/>
      <c r="O4" s="95"/>
      <c r="P4" s="95"/>
      <c r="Q4" s="95"/>
    </row>
    <row r="5" spans="1:22" s="38" customFormat="1" ht="9" customHeight="1" x14ac:dyDescent="0.2">
      <c r="A5" s="84"/>
      <c r="B5" s="84"/>
      <c r="C5" s="85"/>
      <c r="D5" s="84"/>
      <c r="E5" s="84"/>
      <c r="F5" s="84"/>
      <c r="G5" s="84"/>
      <c r="H5" s="84"/>
      <c r="I5" s="92"/>
      <c r="J5" s="93"/>
      <c r="K5" s="94"/>
      <c r="L5" s="84"/>
      <c r="M5" s="84"/>
      <c r="N5" s="95"/>
      <c r="O5" s="95"/>
      <c r="P5" s="95"/>
      <c r="Q5" s="95"/>
    </row>
    <row r="6" spans="1:22" s="38" customFormat="1" ht="12.75" x14ac:dyDescent="0.2">
      <c r="A6" s="84"/>
      <c r="B6" s="84"/>
      <c r="C6" s="85"/>
      <c r="D6" s="84"/>
      <c r="E6" s="84"/>
      <c r="F6" s="84"/>
      <c r="G6" s="84"/>
      <c r="H6" s="84"/>
      <c r="I6" s="84" t="s">
        <v>378</v>
      </c>
      <c r="J6" s="84" t="s">
        <v>377</v>
      </c>
      <c r="K6" s="84" t="s">
        <v>393</v>
      </c>
      <c r="L6" s="84"/>
      <c r="M6" s="84"/>
      <c r="N6" s="95"/>
      <c r="O6" s="95"/>
      <c r="P6" s="95"/>
      <c r="Q6" s="95"/>
    </row>
    <row r="7" spans="1:22" s="38" customFormat="1" ht="12.75" x14ac:dyDescent="0.2">
      <c r="A7" s="84"/>
      <c r="B7" s="84"/>
      <c r="C7" s="85"/>
      <c r="D7" s="84"/>
      <c r="E7" s="84"/>
      <c r="F7" s="84"/>
      <c r="G7" s="84"/>
      <c r="H7" s="84"/>
      <c r="I7" s="84"/>
      <c r="J7" s="84"/>
      <c r="K7" s="84"/>
      <c r="L7" s="84"/>
      <c r="M7" s="84"/>
      <c r="N7" s="95"/>
      <c r="O7" s="95"/>
      <c r="P7" s="95"/>
      <c r="Q7" s="95"/>
    </row>
    <row r="8" spans="1:22" s="38" customFormat="1" ht="91.5" customHeight="1" x14ac:dyDescent="0.2">
      <c r="A8" s="84"/>
      <c r="B8" s="84"/>
      <c r="C8" s="85"/>
      <c r="D8" s="84"/>
      <c r="E8" s="84"/>
      <c r="F8" s="84"/>
      <c r="G8" s="84"/>
      <c r="H8" s="84"/>
      <c r="I8" s="84"/>
      <c r="J8" s="84"/>
      <c r="K8" s="84"/>
      <c r="L8" s="84"/>
      <c r="M8" s="84"/>
      <c r="N8" s="95"/>
      <c r="O8" s="95"/>
      <c r="P8" s="95"/>
      <c r="Q8" s="95"/>
    </row>
    <row r="9" spans="1:22" s="38" customFormat="1" ht="12.75" x14ac:dyDescent="0.2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</row>
    <row r="10" spans="1:22" s="35" customFormat="1" ht="18" customHeight="1" x14ac:dyDescent="0.2">
      <c r="A10" s="37"/>
      <c r="B10" s="36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2" s="16" customFormat="1" x14ac:dyDescent="0.25">
      <c r="A11" s="4"/>
      <c r="B11" s="19" t="s">
        <v>12</v>
      </c>
      <c r="C11" s="4"/>
      <c r="D11" s="4"/>
      <c r="E11" s="34"/>
      <c r="F11" s="4"/>
      <c r="G11" s="4"/>
      <c r="H11" s="4"/>
      <c r="I11" s="15">
        <f>SUM(I12:I21)</f>
        <v>1307.6000000000001</v>
      </c>
      <c r="J11" s="15">
        <f>SUM(J12:J21)</f>
        <v>553.4</v>
      </c>
      <c r="K11" s="15">
        <f>SUM(K12:K21)</f>
        <v>1307.6000000000001</v>
      </c>
      <c r="L11" s="33"/>
      <c r="M11" s="15">
        <f>SUM(M12:M21)</f>
        <v>76</v>
      </c>
      <c r="N11" s="4"/>
      <c r="O11" s="4"/>
      <c r="P11" s="4"/>
      <c r="Q11" s="4"/>
    </row>
    <row r="12" spans="1:22" s="27" customFormat="1" ht="38.25" x14ac:dyDescent="0.2">
      <c r="A12" s="84">
        <v>1</v>
      </c>
      <c r="B12" s="84" t="s">
        <v>376</v>
      </c>
      <c r="C12" s="84" t="s">
        <v>375</v>
      </c>
      <c r="D12" s="98" t="s">
        <v>374</v>
      </c>
      <c r="E12" s="84" t="s">
        <v>373</v>
      </c>
      <c r="F12" s="32" t="s">
        <v>372</v>
      </c>
      <c r="G12" s="10" t="s">
        <v>371</v>
      </c>
      <c r="H12" s="7"/>
      <c r="I12" s="7">
        <v>580</v>
      </c>
      <c r="J12" s="7">
        <v>158.9</v>
      </c>
      <c r="K12" s="7">
        <f t="shared" ref="K12:K21" si="0">I12</f>
        <v>580</v>
      </c>
      <c r="L12" s="7" t="s">
        <v>5</v>
      </c>
      <c r="M12" s="7">
        <v>28</v>
      </c>
      <c r="N12" s="7" t="s">
        <v>20</v>
      </c>
      <c r="O12" s="7" t="s">
        <v>20</v>
      </c>
      <c r="P12" s="7" t="s">
        <v>20</v>
      </c>
      <c r="Q12" s="7"/>
    </row>
    <row r="13" spans="1:22" s="27" customFormat="1" ht="58.5" customHeight="1" x14ac:dyDescent="0.2">
      <c r="A13" s="96"/>
      <c r="B13" s="96"/>
      <c r="C13" s="97"/>
      <c r="D13" s="99"/>
      <c r="E13" s="97"/>
      <c r="F13" s="32" t="s">
        <v>370</v>
      </c>
      <c r="G13" s="10" t="s">
        <v>369</v>
      </c>
      <c r="H13" s="7"/>
      <c r="I13" s="7">
        <v>150</v>
      </c>
      <c r="J13" s="7">
        <v>75</v>
      </c>
      <c r="K13" s="7">
        <f t="shared" si="0"/>
        <v>150</v>
      </c>
      <c r="L13" s="10" t="s">
        <v>8</v>
      </c>
      <c r="M13" s="7">
        <v>14</v>
      </c>
      <c r="N13" s="7" t="s">
        <v>20</v>
      </c>
      <c r="O13" s="7" t="s">
        <v>20</v>
      </c>
      <c r="P13" s="7" t="s">
        <v>20</v>
      </c>
      <c r="Q13" s="7"/>
    </row>
    <row r="14" spans="1:22" s="27" customFormat="1" ht="54" customHeight="1" x14ac:dyDescent="0.2">
      <c r="A14" s="96"/>
      <c r="B14" s="96"/>
      <c r="C14" s="97"/>
      <c r="D14" s="99"/>
      <c r="E14" s="97"/>
      <c r="F14" s="32" t="s">
        <v>368</v>
      </c>
      <c r="G14" s="10" t="s">
        <v>367</v>
      </c>
      <c r="H14" s="7"/>
      <c r="I14" s="7">
        <v>81</v>
      </c>
      <c r="J14" s="7">
        <v>30</v>
      </c>
      <c r="K14" s="7">
        <f t="shared" si="0"/>
        <v>81</v>
      </c>
      <c r="L14" s="10" t="s">
        <v>8</v>
      </c>
      <c r="M14" s="7">
        <v>6</v>
      </c>
      <c r="N14" s="7" t="s">
        <v>20</v>
      </c>
      <c r="O14" s="7" t="s">
        <v>20</v>
      </c>
      <c r="P14" s="7" t="s">
        <v>20</v>
      </c>
      <c r="Q14" s="7"/>
    </row>
    <row r="15" spans="1:22" s="27" customFormat="1" ht="50.25" customHeight="1" x14ac:dyDescent="0.2">
      <c r="A15" s="96"/>
      <c r="B15" s="96"/>
      <c r="C15" s="97"/>
      <c r="D15" s="99"/>
      <c r="E15" s="97"/>
      <c r="F15" s="32" t="s">
        <v>366</v>
      </c>
      <c r="G15" s="10" t="s">
        <v>365</v>
      </c>
      <c r="H15" s="7"/>
      <c r="I15" s="7">
        <v>150</v>
      </c>
      <c r="J15" s="7">
        <v>75</v>
      </c>
      <c r="K15" s="7">
        <f t="shared" si="0"/>
        <v>150</v>
      </c>
      <c r="L15" s="10" t="s">
        <v>8</v>
      </c>
      <c r="M15" s="7">
        <v>14</v>
      </c>
      <c r="N15" s="7" t="s">
        <v>20</v>
      </c>
      <c r="O15" s="7" t="s">
        <v>20</v>
      </c>
      <c r="P15" s="7" t="s">
        <v>20</v>
      </c>
      <c r="Q15" s="7"/>
    </row>
    <row r="16" spans="1:22" s="27" customFormat="1" ht="33" customHeight="1" x14ac:dyDescent="0.2">
      <c r="A16" s="96"/>
      <c r="B16" s="96"/>
      <c r="C16" s="97"/>
      <c r="D16" s="99"/>
      <c r="E16" s="97"/>
      <c r="F16" s="32" t="s">
        <v>364</v>
      </c>
      <c r="G16" s="10" t="s">
        <v>362</v>
      </c>
      <c r="H16" s="7"/>
      <c r="I16" s="7">
        <v>55.2</v>
      </c>
      <c r="J16" s="7">
        <v>40</v>
      </c>
      <c r="K16" s="7">
        <f t="shared" si="0"/>
        <v>55.2</v>
      </c>
      <c r="L16" s="10" t="s">
        <v>8</v>
      </c>
      <c r="M16" s="7">
        <v>4</v>
      </c>
      <c r="N16" s="7" t="s">
        <v>20</v>
      </c>
      <c r="O16" s="7" t="s">
        <v>20</v>
      </c>
      <c r="P16" s="7" t="s">
        <v>20</v>
      </c>
      <c r="Q16" s="7"/>
    </row>
    <row r="17" spans="1:18" s="27" customFormat="1" ht="30" customHeight="1" x14ac:dyDescent="0.2">
      <c r="A17" s="96"/>
      <c r="B17" s="96"/>
      <c r="C17" s="97"/>
      <c r="D17" s="99"/>
      <c r="E17" s="97"/>
      <c r="F17" s="32" t="s">
        <v>363</v>
      </c>
      <c r="G17" s="10" t="s">
        <v>362</v>
      </c>
      <c r="H17" s="7"/>
      <c r="I17" s="7">
        <v>45.9</v>
      </c>
      <c r="J17" s="7">
        <v>40</v>
      </c>
      <c r="K17" s="7">
        <f t="shared" si="0"/>
        <v>45.9</v>
      </c>
      <c r="L17" s="10" t="s">
        <v>9</v>
      </c>
      <c r="M17" s="7">
        <v>2</v>
      </c>
      <c r="N17" s="7" t="s">
        <v>20</v>
      </c>
      <c r="O17" s="7" t="s">
        <v>20</v>
      </c>
      <c r="P17" s="7" t="s">
        <v>20</v>
      </c>
      <c r="Q17" s="7"/>
    </row>
    <row r="18" spans="1:18" s="27" customFormat="1" ht="38.25" x14ac:dyDescent="0.2">
      <c r="A18" s="84">
        <v>2</v>
      </c>
      <c r="B18" s="101" t="s">
        <v>361</v>
      </c>
      <c r="C18" s="84" t="s">
        <v>25</v>
      </c>
      <c r="D18" s="84" t="s">
        <v>360</v>
      </c>
      <c r="E18" s="102" t="s">
        <v>359</v>
      </c>
      <c r="F18" s="10" t="s">
        <v>358</v>
      </c>
      <c r="G18" s="8" t="s">
        <v>357</v>
      </c>
      <c r="H18" s="7"/>
      <c r="I18" s="7">
        <v>30</v>
      </c>
      <c r="J18" s="7">
        <v>20</v>
      </c>
      <c r="K18" s="7">
        <f t="shared" si="0"/>
        <v>30</v>
      </c>
      <c r="L18" s="10" t="s">
        <v>8</v>
      </c>
      <c r="M18" s="3">
        <v>2</v>
      </c>
      <c r="N18" s="7" t="s">
        <v>20</v>
      </c>
      <c r="O18" s="7" t="s">
        <v>20</v>
      </c>
      <c r="P18" s="7" t="s">
        <v>20</v>
      </c>
      <c r="Q18" s="7"/>
    </row>
    <row r="19" spans="1:18" s="27" customFormat="1" ht="51" x14ac:dyDescent="0.2">
      <c r="A19" s="100"/>
      <c r="B19" s="96"/>
      <c r="C19" s="97"/>
      <c r="D19" s="84"/>
      <c r="E19" s="97"/>
      <c r="F19" s="10" t="s">
        <v>356</v>
      </c>
      <c r="G19" s="8" t="s">
        <v>355</v>
      </c>
      <c r="H19" s="7"/>
      <c r="I19" s="7">
        <v>7.5</v>
      </c>
      <c r="J19" s="7">
        <v>7.5</v>
      </c>
      <c r="K19" s="7">
        <f t="shared" si="0"/>
        <v>7.5</v>
      </c>
      <c r="L19" s="10" t="s">
        <v>8</v>
      </c>
      <c r="M19" s="3">
        <v>1</v>
      </c>
      <c r="N19" s="7" t="s">
        <v>20</v>
      </c>
      <c r="O19" s="7" t="s">
        <v>20</v>
      </c>
      <c r="P19" s="7" t="s">
        <v>20</v>
      </c>
      <c r="Q19" s="7"/>
    </row>
    <row r="20" spans="1:18" s="27" customFormat="1" ht="42.75" customHeight="1" x14ac:dyDescent="0.2">
      <c r="A20" s="100"/>
      <c r="B20" s="96"/>
      <c r="C20" s="97"/>
      <c r="D20" s="84"/>
      <c r="E20" s="97"/>
      <c r="F20" s="10" t="s">
        <v>354</v>
      </c>
      <c r="G20" s="8" t="s">
        <v>353</v>
      </c>
      <c r="H20" s="7"/>
      <c r="I20" s="7">
        <v>154</v>
      </c>
      <c r="J20" s="7">
        <v>77</v>
      </c>
      <c r="K20" s="7">
        <f t="shared" si="0"/>
        <v>154</v>
      </c>
      <c r="L20" s="10" t="s">
        <v>8</v>
      </c>
      <c r="M20" s="3">
        <v>3</v>
      </c>
      <c r="N20" s="7" t="s">
        <v>20</v>
      </c>
      <c r="O20" s="7" t="s">
        <v>20</v>
      </c>
      <c r="P20" s="7" t="s">
        <v>20</v>
      </c>
      <c r="Q20" s="7"/>
    </row>
    <row r="21" spans="1:18" s="27" customFormat="1" ht="91.5" customHeight="1" x14ac:dyDescent="0.2">
      <c r="A21" s="10">
        <v>3</v>
      </c>
      <c r="B21" s="10" t="s">
        <v>352</v>
      </c>
      <c r="C21" s="10" t="s">
        <v>25</v>
      </c>
      <c r="D21" s="10" t="s">
        <v>351</v>
      </c>
      <c r="E21" s="7"/>
      <c r="F21" s="10" t="s">
        <v>350</v>
      </c>
      <c r="G21" s="10" t="s">
        <v>349</v>
      </c>
      <c r="H21" s="7"/>
      <c r="I21" s="7">
        <v>54</v>
      </c>
      <c r="J21" s="7">
        <v>30</v>
      </c>
      <c r="K21" s="7">
        <f t="shared" si="0"/>
        <v>54</v>
      </c>
      <c r="L21" s="10" t="s">
        <v>8</v>
      </c>
      <c r="M21" s="3">
        <v>2</v>
      </c>
      <c r="N21" s="7" t="s">
        <v>20</v>
      </c>
      <c r="O21" s="7" t="s">
        <v>20</v>
      </c>
      <c r="P21" s="7" t="s">
        <v>20</v>
      </c>
      <c r="Q21" s="7"/>
    </row>
    <row r="22" spans="1:18" s="27" customFormat="1" ht="12.75" x14ac:dyDescent="0.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8" s="27" customFormat="1" x14ac:dyDescent="0.2">
      <c r="A23" s="29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18" x14ac:dyDescent="0.25">
      <c r="A24" s="4"/>
      <c r="B24" s="19" t="s">
        <v>4</v>
      </c>
      <c r="C24" s="4"/>
      <c r="D24" s="4"/>
      <c r="E24" s="4"/>
      <c r="F24" s="4"/>
      <c r="G24" s="4"/>
      <c r="H24" s="4"/>
      <c r="I24" s="19">
        <f>SUM(I25:I78)</f>
        <v>5745.5400000000009</v>
      </c>
      <c r="J24" s="28">
        <f>SUM(J25:J78)</f>
        <v>2784.1199999999994</v>
      </c>
      <c r="K24" s="19">
        <f>SUM(K25:K78)</f>
        <v>5745.5400000000009</v>
      </c>
      <c r="L24" s="18"/>
      <c r="M24" s="19">
        <f>SUM(M25:M78)</f>
        <v>181</v>
      </c>
      <c r="N24" s="4"/>
      <c r="O24" s="4"/>
      <c r="P24" s="4"/>
      <c r="Q24" s="4"/>
      <c r="R24" s="16"/>
    </row>
    <row r="25" spans="1:18" ht="67.5" customHeight="1" x14ac:dyDescent="0.25">
      <c r="A25" s="96">
        <v>4</v>
      </c>
      <c r="B25" s="84" t="s">
        <v>348</v>
      </c>
      <c r="C25" s="84" t="s">
        <v>25</v>
      </c>
      <c r="D25" s="84" t="s">
        <v>30</v>
      </c>
      <c r="E25" s="84" t="s">
        <v>29</v>
      </c>
      <c r="F25" s="1" t="s">
        <v>347</v>
      </c>
      <c r="G25" s="10" t="s">
        <v>346</v>
      </c>
      <c r="H25" s="10"/>
      <c r="I25" s="6">
        <v>302</v>
      </c>
      <c r="J25" s="10">
        <v>228</v>
      </c>
      <c r="K25" s="10">
        <f t="shared" ref="K25:K56" si="1">I25</f>
        <v>302</v>
      </c>
      <c r="L25" s="10" t="s">
        <v>9</v>
      </c>
      <c r="M25" s="10">
        <v>23</v>
      </c>
      <c r="N25" s="10" t="s">
        <v>20</v>
      </c>
      <c r="O25" s="10" t="s">
        <v>20</v>
      </c>
      <c r="P25" s="10" t="s">
        <v>20</v>
      </c>
      <c r="Q25" s="10"/>
      <c r="R25" s="16"/>
    </row>
    <row r="26" spans="1:18" ht="51.75" customHeight="1" x14ac:dyDescent="0.25">
      <c r="A26" s="96"/>
      <c r="B26" s="84"/>
      <c r="C26" s="97"/>
      <c r="D26" s="97"/>
      <c r="E26" s="97"/>
      <c r="F26" s="1" t="s">
        <v>345</v>
      </c>
      <c r="G26" s="10" t="s">
        <v>344</v>
      </c>
      <c r="H26" s="10"/>
      <c r="I26" s="10">
        <v>378.7</v>
      </c>
      <c r="J26" s="10">
        <v>98.1</v>
      </c>
      <c r="K26" s="10">
        <f t="shared" si="1"/>
        <v>378.7</v>
      </c>
      <c r="L26" s="10" t="s">
        <v>8</v>
      </c>
      <c r="M26" s="10">
        <v>7</v>
      </c>
      <c r="N26" s="10" t="s">
        <v>20</v>
      </c>
      <c r="O26" s="10" t="s">
        <v>20</v>
      </c>
      <c r="P26" s="10" t="s">
        <v>20</v>
      </c>
      <c r="Q26" s="10"/>
      <c r="R26" s="16"/>
    </row>
    <row r="27" spans="1:18" s="27" customFormat="1" ht="50.25" customHeight="1" x14ac:dyDescent="0.2">
      <c r="A27" s="96"/>
      <c r="B27" s="84"/>
      <c r="C27" s="97"/>
      <c r="D27" s="97"/>
      <c r="E27" s="97"/>
      <c r="F27" s="1" t="s">
        <v>343</v>
      </c>
      <c r="G27" s="10" t="s">
        <v>342</v>
      </c>
      <c r="H27" s="10"/>
      <c r="I27" s="10">
        <v>186.5</v>
      </c>
      <c r="J27" s="10">
        <v>33.4</v>
      </c>
      <c r="K27" s="10">
        <f t="shared" si="1"/>
        <v>186.5</v>
      </c>
      <c r="L27" s="10" t="s">
        <v>8</v>
      </c>
      <c r="M27" s="10">
        <v>3</v>
      </c>
      <c r="N27" s="10" t="s">
        <v>20</v>
      </c>
      <c r="O27" s="10" t="s">
        <v>20</v>
      </c>
      <c r="P27" s="10" t="s">
        <v>20</v>
      </c>
      <c r="Q27" s="10"/>
    </row>
    <row r="28" spans="1:18" ht="95.25" customHeight="1" x14ac:dyDescent="0.25">
      <c r="A28" s="96"/>
      <c r="B28" s="84"/>
      <c r="C28" s="97"/>
      <c r="D28" s="97"/>
      <c r="E28" s="97"/>
      <c r="F28" s="1" t="s">
        <v>341</v>
      </c>
      <c r="G28" s="10" t="s">
        <v>340</v>
      </c>
      <c r="H28" s="10"/>
      <c r="I28" s="10">
        <v>90.8</v>
      </c>
      <c r="J28" s="10">
        <v>30.7</v>
      </c>
      <c r="K28" s="10">
        <f t="shared" si="1"/>
        <v>90.8</v>
      </c>
      <c r="L28" s="10" t="s">
        <v>5</v>
      </c>
      <c r="M28" s="10">
        <v>3</v>
      </c>
      <c r="N28" s="10" t="s">
        <v>20</v>
      </c>
      <c r="O28" s="10" t="s">
        <v>20</v>
      </c>
      <c r="P28" s="10" t="s">
        <v>20</v>
      </c>
      <c r="Q28" s="10"/>
      <c r="R28" s="16"/>
    </row>
    <row r="29" spans="1:18" s="27" customFormat="1" ht="98.25" customHeight="1" x14ac:dyDescent="0.2">
      <c r="A29" s="96"/>
      <c r="B29" s="100"/>
      <c r="C29" s="97"/>
      <c r="D29" s="97"/>
      <c r="E29" s="97"/>
      <c r="F29" s="1" t="s">
        <v>339</v>
      </c>
      <c r="G29" s="10" t="s">
        <v>338</v>
      </c>
      <c r="H29" s="10"/>
      <c r="I29" s="10">
        <v>231.6</v>
      </c>
      <c r="J29" s="10">
        <v>43.5</v>
      </c>
      <c r="K29" s="10">
        <f t="shared" si="1"/>
        <v>231.6</v>
      </c>
      <c r="L29" s="10" t="s">
        <v>5</v>
      </c>
      <c r="M29" s="10">
        <v>3</v>
      </c>
      <c r="N29" s="10" t="s">
        <v>20</v>
      </c>
      <c r="O29" s="10" t="s">
        <v>20</v>
      </c>
      <c r="P29" s="10" t="s">
        <v>20</v>
      </c>
      <c r="Q29" s="10"/>
    </row>
    <row r="30" spans="1:18" s="27" customFormat="1" ht="67.5" customHeight="1" x14ac:dyDescent="0.2">
      <c r="A30" s="10">
        <v>5</v>
      </c>
      <c r="B30" s="10" t="s">
        <v>337</v>
      </c>
      <c r="C30" s="10" t="s">
        <v>25</v>
      </c>
      <c r="D30" s="10" t="s">
        <v>98</v>
      </c>
      <c r="E30" s="10" t="s">
        <v>97</v>
      </c>
      <c r="F30" s="1" t="s">
        <v>336</v>
      </c>
      <c r="G30" s="10" t="s">
        <v>335</v>
      </c>
      <c r="H30" s="10"/>
      <c r="I30" s="10">
        <v>151</v>
      </c>
      <c r="J30" s="10">
        <v>151</v>
      </c>
      <c r="K30" s="10">
        <f t="shared" si="1"/>
        <v>151</v>
      </c>
      <c r="L30" s="10" t="s">
        <v>9</v>
      </c>
      <c r="M30" s="10">
        <v>12</v>
      </c>
      <c r="N30" s="10" t="s">
        <v>20</v>
      </c>
      <c r="O30" s="10" t="s">
        <v>20</v>
      </c>
      <c r="P30" s="10" t="s">
        <v>20</v>
      </c>
      <c r="Q30" s="10"/>
    </row>
    <row r="31" spans="1:18" s="27" customFormat="1" ht="66.75" customHeight="1" x14ac:dyDescent="0.2">
      <c r="A31" s="10">
        <v>6</v>
      </c>
      <c r="B31" s="10" t="s">
        <v>334</v>
      </c>
      <c r="C31" s="10" t="s">
        <v>25</v>
      </c>
      <c r="D31" s="10"/>
      <c r="E31" s="10"/>
      <c r="F31" s="1" t="s">
        <v>333</v>
      </c>
      <c r="G31" s="10" t="s">
        <v>332</v>
      </c>
      <c r="H31" s="10"/>
      <c r="I31" s="10">
        <v>127</v>
      </c>
      <c r="J31" s="10">
        <v>50</v>
      </c>
      <c r="K31" s="10">
        <f t="shared" si="1"/>
        <v>127</v>
      </c>
      <c r="L31" s="10" t="s">
        <v>8</v>
      </c>
      <c r="M31" s="10">
        <v>1</v>
      </c>
      <c r="N31" s="10" t="s">
        <v>20</v>
      </c>
      <c r="O31" s="10" t="s">
        <v>20</v>
      </c>
      <c r="P31" s="10" t="s">
        <v>20</v>
      </c>
      <c r="Q31" s="10"/>
    </row>
    <row r="32" spans="1:18" s="27" customFormat="1" ht="78.75" customHeight="1" x14ac:dyDescent="0.2">
      <c r="A32" s="10">
        <v>7</v>
      </c>
      <c r="B32" s="10" t="s">
        <v>331</v>
      </c>
      <c r="C32" s="10" t="s">
        <v>25</v>
      </c>
      <c r="D32" s="10" t="s">
        <v>330</v>
      </c>
      <c r="E32" s="10" t="s">
        <v>329</v>
      </c>
      <c r="F32" s="1" t="s">
        <v>328</v>
      </c>
      <c r="G32" s="10" t="s">
        <v>327</v>
      </c>
      <c r="H32" s="10"/>
      <c r="I32" s="10">
        <v>206.6</v>
      </c>
      <c r="J32" s="10">
        <v>66.5</v>
      </c>
      <c r="K32" s="10">
        <f t="shared" si="1"/>
        <v>206.6</v>
      </c>
      <c r="L32" s="10" t="s">
        <v>9</v>
      </c>
      <c r="M32" s="10">
        <v>3</v>
      </c>
      <c r="N32" s="10" t="s">
        <v>20</v>
      </c>
      <c r="O32" s="10" t="s">
        <v>20</v>
      </c>
      <c r="P32" s="10" t="s">
        <v>20</v>
      </c>
      <c r="Q32" s="10"/>
    </row>
    <row r="33" spans="1:17" s="27" customFormat="1" ht="45.75" customHeight="1" x14ac:dyDescent="0.2">
      <c r="A33" s="84">
        <v>8</v>
      </c>
      <c r="B33" s="84" t="s">
        <v>326</v>
      </c>
      <c r="C33" s="84" t="s">
        <v>25</v>
      </c>
      <c r="D33" s="84" t="s">
        <v>325</v>
      </c>
      <c r="E33" s="84" t="s">
        <v>324</v>
      </c>
      <c r="F33" s="1" t="s">
        <v>323</v>
      </c>
      <c r="G33" s="10" t="s">
        <v>322</v>
      </c>
      <c r="H33" s="10"/>
      <c r="I33" s="10">
        <v>90.3</v>
      </c>
      <c r="J33" s="10">
        <v>39.9</v>
      </c>
      <c r="K33" s="10">
        <f t="shared" si="1"/>
        <v>90.3</v>
      </c>
      <c r="L33" s="10" t="s">
        <v>8</v>
      </c>
      <c r="M33" s="10">
        <v>3</v>
      </c>
      <c r="N33" s="10" t="s">
        <v>20</v>
      </c>
      <c r="O33" s="10" t="s">
        <v>20</v>
      </c>
      <c r="P33" s="10" t="s">
        <v>20</v>
      </c>
      <c r="Q33" s="10"/>
    </row>
    <row r="34" spans="1:17" s="27" customFormat="1" ht="59.25" customHeight="1" x14ac:dyDescent="0.2">
      <c r="A34" s="84"/>
      <c r="B34" s="84"/>
      <c r="C34" s="97"/>
      <c r="D34" s="97"/>
      <c r="E34" s="97"/>
      <c r="F34" s="1" t="s">
        <v>321</v>
      </c>
      <c r="G34" s="10" t="s">
        <v>320</v>
      </c>
      <c r="H34" s="10"/>
      <c r="I34" s="10">
        <v>87</v>
      </c>
      <c r="J34" s="10">
        <v>32.200000000000003</v>
      </c>
      <c r="K34" s="10">
        <f t="shared" si="1"/>
        <v>87</v>
      </c>
      <c r="L34" s="10" t="s">
        <v>8</v>
      </c>
      <c r="M34" s="10">
        <v>4</v>
      </c>
      <c r="N34" s="10" t="s">
        <v>20</v>
      </c>
      <c r="O34" s="10" t="s">
        <v>20</v>
      </c>
      <c r="P34" s="10" t="s">
        <v>20</v>
      </c>
      <c r="Q34" s="10"/>
    </row>
    <row r="35" spans="1:17" s="27" customFormat="1" ht="51" customHeight="1" x14ac:dyDescent="0.2">
      <c r="A35" s="84"/>
      <c r="B35" s="84"/>
      <c r="C35" s="97"/>
      <c r="D35" s="97"/>
      <c r="E35" s="97"/>
      <c r="F35" s="1" t="s">
        <v>319</v>
      </c>
      <c r="G35" s="10" t="s">
        <v>318</v>
      </c>
      <c r="H35" s="10"/>
      <c r="I35" s="10">
        <v>219.8</v>
      </c>
      <c r="J35" s="10">
        <v>67.099999999999994</v>
      </c>
      <c r="K35" s="10">
        <f t="shared" si="1"/>
        <v>219.8</v>
      </c>
      <c r="L35" s="10" t="s">
        <v>8</v>
      </c>
      <c r="M35" s="10">
        <v>5</v>
      </c>
      <c r="N35" s="10" t="s">
        <v>20</v>
      </c>
      <c r="O35" s="10" t="s">
        <v>20</v>
      </c>
      <c r="P35" s="10" t="s">
        <v>20</v>
      </c>
      <c r="Q35" s="10"/>
    </row>
    <row r="36" spans="1:17" s="27" customFormat="1" ht="48.75" customHeight="1" x14ac:dyDescent="0.2">
      <c r="A36" s="84"/>
      <c r="B36" s="84"/>
      <c r="C36" s="97"/>
      <c r="D36" s="97"/>
      <c r="E36" s="97"/>
      <c r="F36" s="1" t="s">
        <v>317</v>
      </c>
      <c r="G36" s="10" t="s">
        <v>316</v>
      </c>
      <c r="H36" s="10"/>
      <c r="I36" s="10">
        <v>123.7</v>
      </c>
      <c r="J36" s="10">
        <v>51</v>
      </c>
      <c r="K36" s="10">
        <f t="shared" si="1"/>
        <v>123.7</v>
      </c>
      <c r="L36" s="10" t="s">
        <v>8</v>
      </c>
      <c r="M36" s="10">
        <v>3</v>
      </c>
      <c r="N36" s="10" t="s">
        <v>20</v>
      </c>
      <c r="O36" s="10" t="s">
        <v>20</v>
      </c>
      <c r="P36" s="10" t="s">
        <v>20</v>
      </c>
      <c r="Q36" s="10"/>
    </row>
    <row r="37" spans="1:17" s="27" customFormat="1" ht="46.5" customHeight="1" x14ac:dyDescent="0.2">
      <c r="A37" s="84">
        <v>9</v>
      </c>
      <c r="B37" s="84" t="s">
        <v>315</v>
      </c>
      <c r="C37" s="84" t="s">
        <v>25</v>
      </c>
      <c r="D37" s="84" t="s">
        <v>314</v>
      </c>
      <c r="E37" s="84" t="s">
        <v>313</v>
      </c>
      <c r="F37" s="1" t="s">
        <v>312</v>
      </c>
      <c r="G37" s="10" t="s">
        <v>311</v>
      </c>
      <c r="H37" s="10"/>
      <c r="I37" s="10">
        <v>170</v>
      </c>
      <c r="J37" s="10">
        <v>85</v>
      </c>
      <c r="K37" s="10">
        <f t="shared" si="1"/>
        <v>170</v>
      </c>
      <c r="L37" s="10" t="s">
        <v>5</v>
      </c>
      <c r="M37" s="10">
        <v>3</v>
      </c>
      <c r="N37" s="10" t="s">
        <v>20</v>
      </c>
      <c r="O37" s="10" t="s">
        <v>20</v>
      </c>
      <c r="P37" s="10" t="s">
        <v>20</v>
      </c>
      <c r="Q37" s="10"/>
    </row>
    <row r="38" spans="1:17" s="27" customFormat="1" ht="45.75" customHeight="1" x14ac:dyDescent="0.2">
      <c r="A38" s="84"/>
      <c r="B38" s="84"/>
      <c r="C38" s="97"/>
      <c r="D38" s="84"/>
      <c r="E38" s="84"/>
      <c r="F38" s="1" t="s">
        <v>310</v>
      </c>
      <c r="G38" s="10" t="s">
        <v>309</v>
      </c>
      <c r="H38" s="10"/>
      <c r="I38" s="10">
        <v>82.9</v>
      </c>
      <c r="J38" s="10">
        <v>23.5</v>
      </c>
      <c r="K38" s="10">
        <f t="shared" si="1"/>
        <v>82.9</v>
      </c>
      <c r="L38" s="10" t="s">
        <v>8</v>
      </c>
      <c r="M38" s="10">
        <v>3</v>
      </c>
      <c r="N38" s="10" t="s">
        <v>20</v>
      </c>
      <c r="O38" s="10" t="s">
        <v>20</v>
      </c>
      <c r="P38" s="10" t="s">
        <v>20</v>
      </c>
      <c r="Q38" s="10"/>
    </row>
    <row r="39" spans="1:17" s="27" customFormat="1" ht="45.75" customHeight="1" x14ac:dyDescent="0.2">
      <c r="A39" s="84"/>
      <c r="B39" s="84"/>
      <c r="C39" s="97"/>
      <c r="D39" s="84"/>
      <c r="E39" s="84"/>
      <c r="F39" s="1" t="s">
        <v>308</v>
      </c>
      <c r="G39" s="10" t="s">
        <v>307</v>
      </c>
      <c r="H39" s="10"/>
      <c r="I39" s="10">
        <v>288.8</v>
      </c>
      <c r="J39" s="10">
        <v>79</v>
      </c>
      <c r="K39" s="10">
        <f t="shared" si="1"/>
        <v>288.8</v>
      </c>
      <c r="L39" s="10" t="s">
        <v>5</v>
      </c>
      <c r="M39" s="10">
        <v>4</v>
      </c>
      <c r="N39" s="10" t="s">
        <v>20</v>
      </c>
      <c r="O39" s="10" t="s">
        <v>20</v>
      </c>
      <c r="P39" s="10" t="s">
        <v>20</v>
      </c>
      <c r="Q39" s="10"/>
    </row>
    <row r="40" spans="1:17" s="27" customFormat="1" ht="57" customHeight="1" x14ac:dyDescent="0.2">
      <c r="A40" s="84">
        <v>10</v>
      </c>
      <c r="B40" s="84" t="s">
        <v>306</v>
      </c>
      <c r="C40" s="84" t="s">
        <v>25</v>
      </c>
      <c r="D40" s="84" t="s">
        <v>305</v>
      </c>
      <c r="E40" s="84" t="s">
        <v>304</v>
      </c>
      <c r="F40" s="1" t="s">
        <v>303</v>
      </c>
      <c r="G40" s="10" t="s">
        <v>302</v>
      </c>
      <c r="H40" s="10"/>
      <c r="I40" s="10">
        <v>161</v>
      </c>
      <c r="J40" s="10">
        <v>40</v>
      </c>
      <c r="K40" s="10">
        <f t="shared" si="1"/>
        <v>161</v>
      </c>
      <c r="L40" s="10" t="s">
        <v>5</v>
      </c>
      <c r="M40" s="10">
        <v>4</v>
      </c>
      <c r="N40" s="10" t="s">
        <v>20</v>
      </c>
      <c r="O40" s="10" t="s">
        <v>20</v>
      </c>
      <c r="P40" s="10" t="s">
        <v>20</v>
      </c>
      <c r="Q40" s="10"/>
    </row>
    <row r="41" spans="1:17" s="27" customFormat="1" ht="58.5" customHeight="1" x14ac:dyDescent="0.2">
      <c r="A41" s="84"/>
      <c r="B41" s="84"/>
      <c r="C41" s="97"/>
      <c r="D41" s="84"/>
      <c r="E41" s="84"/>
      <c r="F41" s="1" t="s">
        <v>301</v>
      </c>
      <c r="G41" s="10" t="s">
        <v>300</v>
      </c>
      <c r="H41" s="10"/>
      <c r="I41" s="10">
        <v>27</v>
      </c>
      <c r="J41" s="10">
        <v>13</v>
      </c>
      <c r="K41" s="10">
        <f t="shared" si="1"/>
        <v>27</v>
      </c>
      <c r="L41" s="10" t="s">
        <v>9</v>
      </c>
      <c r="M41" s="10">
        <v>1</v>
      </c>
      <c r="N41" s="10" t="s">
        <v>20</v>
      </c>
      <c r="O41" s="10" t="s">
        <v>20</v>
      </c>
      <c r="P41" s="10" t="s">
        <v>20</v>
      </c>
      <c r="Q41" s="10"/>
    </row>
    <row r="42" spans="1:17" s="27" customFormat="1" ht="68.25" customHeight="1" x14ac:dyDescent="0.2">
      <c r="A42" s="10">
        <v>11</v>
      </c>
      <c r="B42" s="10" t="s">
        <v>299</v>
      </c>
      <c r="C42" s="10" t="s">
        <v>25</v>
      </c>
      <c r="D42" s="10" t="s">
        <v>298</v>
      </c>
      <c r="E42" s="10" t="s">
        <v>297</v>
      </c>
      <c r="F42" s="1" t="s">
        <v>296</v>
      </c>
      <c r="G42" s="10" t="s">
        <v>295</v>
      </c>
      <c r="H42" s="10"/>
      <c r="I42" s="10">
        <v>165</v>
      </c>
      <c r="J42" s="10">
        <v>44</v>
      </c>
      <c r="K42" s="10">
        <f t="shared" si="1"/>
        <v>165</v>
      </c>
      <c r="L42" s="10" t="s">
        <v>5</v>
      </c>
      <c r="M42" s="10">
        <v>2</v>
      </c>
      <c r="N42" s="10" t="s">
        <v>20</v>
      </c>
      <c r="O42" s="10" t="s">
        <v>20</v>
      </c>
      <c r="P42" s="10" t="s">
        <v>20</v>
      </c>
      <c r="Q42" s="10"/>
    </row>
    <row r="43" spans="1:17" s="27" customFormat="1" ht="52.5" customHeight="1" x14ac:dyDescent="0.2">
      <c r="A43" s="10">
        <v>12</v>
      </c>
      <c r="B43" s="10" t="s">
        <v>294</v>
      </c>
      <c r="C43" s="10" t="s">
        <v>25</v>
      </c>
      <c r="D43" s="10" t="s">
        <v>293</v>
      </c>
      <c r="E43" s="10" t="s">
        <v>34</v>
      </c>
      <c r="F43" s="1" t="s">
        <v>292</v>
      </c>
      <c r="G43" s="10" t="s">
        <v>291</v>
      </c>
      <c r="H43" s="10"/>
      <c r="I43" s="10">
        <v>19.72</v>
      </c>
      <c r="J43" s="10">
        <v>19.7</v>
      </c>
      <c r="K43" s="10">
        <f t="shared" si="1"/>
        <v>19.72</v>
      </c>
      <c r="L43" s="10" t="s">
        <v>9</v>
      </c>
      <c r="M43" s="10">
        <v>1</v>
      </c>
      <c r="N43" s="10" t="s">
        <v>20</v>
      </c>
      <c r="O43" s="10" t="s">
        <v>20</v>
      </c>
      <c r="P43" s="10" t="s">
        <v>20</v>
      </c>
      <c r="Q43" s="10"/>
    </row>
    <row r="44" spans="1:17" s="27" customFormat="1" ht="41.25" customHeight="1" x14ac:dyDescent="0.2">
      <c r="A44" s="84">
        <v>13</v>
      </c>
      <c r="B44" s="84" t="s">
        <v>290</v>
      </c>
      <c r="C44" s="84" t="s">
        <v>25</v>
      </c>
      <c r="D44" s="84" t="s">
        <v>289</v>
      </c>
      <c r="E44" s="84" t="s">
        <v>288</v>
      </c>
      <c r="F44" s="1" t="s">
        <v>287</v>
      </c>
      <c r="G44" s="10" t="s">
        <v>286</v>
      </c>
      <c r="H44" s="10"/>
      <c r="I44" s="10">
        <v>79.900000000000006</v>
      </c>
      <c r="J44" s="10">
        <v>49.2</v>
      </c>
      <c r="K44" s="10">
        <f t="shared" si="1"/>
        <v>79.900000000000006</v>
      </c>
      <c r="L44" s="10" t="s">
        <v>5</v>
      </c>
      <c r="M44" s="10">
        <v>4</v>
      </c>
      <c r="N44" s="10" t="s">
        <v>20</v>
      </c>
      <c r="O44" s="10" t="s">
        <v>20</v>
      </c>
      <c r="P44" s="10" t="s">
        <v>20</v>
      </c>
      <c r="Q44" s="10"/>
    </row>
    <row r="45" spans="1:17" s="27" customFormat="1" ht="45" customHeight="1" x14ac:dyDescent="0.2">
      <c r="A45" s="84"/>
      <c r="B45" s="84"/>
      <c r="C45" s="97"/>
      <c r="D45" s="84"/>
      <c r="E45" s="84"/>
      <c r="F45" s="1" t="s">
        <v>285</v>
      </c>
      <c r="G45" s="10" t="s">
        <v>284</v>
      </c>
      <c r="H45" s="10"/>
      <c r="I45" s="10">
        <v>75</v>
      </c>
      <c r="J45" s="10">
        <v>39</v>
      </c>
      <c r="K45" s="10">
        <f t="shared" si="1"/>
        <v>75</v>
      </c>
      <c r="L45" s="10" t="s">
        <v>8</v>
      </c>
      <c r="M45" s="10">
        <v>2</v>
      </c>
      <c r="N45" s="10" t="s">
        <v>20</v>
      </c>
      <c r="O45" s="10" t="s">
        <v>20</v>
      </c>
      <c r="P45" s="10" t="s">
        <v>20</v>
      </c>
      <c r="Q45" s="10"/>
    </row>
    <row r="46" spans="1:17" s="27" customFormat="1" ht="54.75" customHeight="1" x14ac:dyDescent="0.2">
      <c r="A46" s="84"/>
      <c r="B46" s="84"/>
      <c r="C46" s="97"/>
      <c r="D46" s="84"/>
      <c r="E46" s="84"/>
      <c r="F46" s="1" t="s">
        <v>283</v>
      </c>
      <c r="G46" s="10" t="s">
        <v>282</v>
      </c>
      <c r="H46" s="10"/>
      <c r="I46" s="10">
        <v>42</v>
      </c>
      <c r="J46" s="10">
        <v>25.8</v>
      </c>
      <c r="K46" s="10">
        <f t="shared" si="1"/>
        <v>42</v>
      </c>
      <c r="L46" s="10" t="s">
        <v>8</v>
      </c>
      <c r="M46" s="10">
        <v>4</v>
      </c>
      <c r="N46" s="10" t="s">
        <v>20</v>
      </c>
      <c r="O46" s="10" t="s">
        <v>20</v>
      </c>
      <c r="P46" s="10" t="s">
        <v>20</v>
      </c>
      <c r="Q46" s="10"/>
    </row>
    <row r="47" spans="1:17" s="27" customFormat="1" ht="52.5" customHeight="1" x14ac:dyDescent="0.2">
      <c r="A47" s="84"/>
      <c r="B47" s="84"/>
      <c r="C47" s="97"/>
      <c r="D47" s="84"/>
      <c r="E47" s="84"/>
      <c r="F47" s="1" t="s">
        <v>281</v>
      </c>
      <c r="G47" s="10" t="s">
        <v>280</v>
      </c>
      <c r="H47" s="10"/>
      <c r="I47" s="10">
        <v>74.5</v>
      </c>
      <c r="J47" s="10">
        <v>48</v>
      </c>
      <c r="K47" s="10">
        <f t="shared" si="1"/>
        <v>74.5</v>
      </c>
      <c r="L47" s="10" t="s">
        <v>8</v>
      </c>
      <c r="M47" s="10">
        <v>4</v>
      </c>
      <c r="N47" s="10" t="s">
        <v>20</v>
      </c>
      <c r="O47" s="10" t="s">
        <v>20</v>
      </c>
      <c r="P47" s="10" t="s">
        <v>20</v>
      </c>
      <c r="Q47" s="10"/>
    </row>
    <row r="48" spans="1:17" s="27" customFormat="1" ht="46.5" customHeight="1" x14ac:dyDescent="0.2">
      <c r="A48" s="84">
        <v>14</v>
      </c>
      <c r="B48" s="103" t="s">
        <v>279</v>
      </c>
      <c r="C48" s="84" t="s">
        <v>25</v>
      </c>
      <c r="D48" s="84" t="s">
        <v>278</v>
      </c>
      <c r="E48" s="84" t="s">
        <v>277</v>
      </c>
      <c r="F48" s="1" t="s">
        <v>276</v>
      </c>
      <c r="G48" s="10" t="s">
        <v>275</v>
      </c>
      <c r="H48" s="10"/>
      <c r="I48" s="10">
        <v>36</v>
      </c>
      <c r="J48" s="10">
        <v>25.8</v>
      </c>
      <c r="K48" s="10">
        <f t="shared" si="1"/>
        <v>36</v>
      </c>
      <c r="L48" s="10" t="s">
        <v>8</v>
      </c>
      <c r="M48" s="10">
        <v>2</v>
      </c>
      <c r="N48" s="10" t="s">
        <v>20</v>
      </c>
      <c r="O48" s="10" t="s">
        <v>20</v>
      </c>
      <c r="P48" s="10" t="s">
        <v>20</v>
      </c>
      <c r="Q48" s="10"/>
    </row>
    <row r="49" spans="1:18" s="27" customFormat="1" ht="55.5" customHeight="1" x14ac:dyDescent="0.2">
      <c r="A49" s="84"/>
      <c r="B49" s="100"/>
      <c r="C49" s="97"/>
      <c r="D49" s="84"/>
      <c r="E49" s="84"/>
      <c r="F49" s="1" t="s">
        <v>274</v>
      </c>
      <c r="G49" s="10" t="s">
        <v>273</v>
      </c>
      <c r="H49" s="10"/>
      <c r="I49" s="10">
        <v>24</v>
      </c>
      <c r="J49" s="10">
        <v>16</v>
      </c>
      <c r="K49" s="10">
        <f t="shared" si="1"/>
        <v>24</v>
      </c>
      <c r="L49" s="10" t="s">
        <v>8</v>
      </c>
      <c r="M49" s="10">
        <v>3</v>
      </c>
      <c r="N49" s="10" t="s">
        <v>20</v>
      </c>
      <c r="O49" s="10" t="s">
        <v>20</v>
      </c>
      <c r="P49" s="10" t="s">
        <v>20</v>
      </c>
      <c r="Q49" s="10"/>
    </row>
    <row r="50" spans="1:18" s="27" customFormat="1" ht="50.25" customHeight="1" x14ac:dyDescent="0.2">
      <c r="A50" s="84">
        <v>15</v>
      </c>
      <c r="B50" s="84" t="s">
        <v>272</v>
      </c>
      <c r="C50" s="84" t="s">
        <v>25</v>
      </c>
      <c r="D50" s="84" t="s">
        <v>271</v>
      </c>
      <c r="E50" s="84" t="s">
        <v>270</v>
      </c>
      <c r="F50" s="1" t="s">
        <v>269</v>
      </c>
      <c r="G50" s="10" t="s">
        <v>268</v>
      </c>
      <c r="H50" s="10"/>
      <c r="I50" s="10">
        <v>134</v>
      </c>
      <c r="J50" s="10">
        <v>78</v>
      </c>
      <c r="K50" s="10">
        <f t="shared" si="1"/>
        <v>134</v>
      </c>
      <c r="L50" s="10" t="s">
        <v>8</v>
      </c>
      <c r="M50" s="10">
        <v>8</v>
      </c>
      <c r="N50" s="10" t="s">
        <v>20</v>
      </c>
      <c r="O50" s="10" t="s">
        <v>20</v>
      </c>
      <c r="P50" s="10" t="s">
        <v>20</v>
      </c>
      <c r="Q50" s="10"/>
    </row>
    <row r="51" spans="1:18" s="27" customFormat="1" ht="56.25" customHeight="1" x14ac:dyDescent="0.2">
      <c r="A51" s="84"/>
      <c r="B51" s="84"/>
      <c r="C51" s="97"/>
      <c r="D51" s="84"/>
      <c r="E51" s="84"/>
      <c r="F51" s="1" t="s">
        <v>267</v>
      </c>
      <c r="G51" s="10" t="s">
        <v>266</v>
      </c>
      <c r="H51" s="10"/>
      <c r="I51" s="10">
        <v>63.3</v>
      </c>
      <c r="J51" s="10">
        <v>45.7</v>
      </c>
      <c r="K51" s="10">
        <f t="shared" si="1"/>
        <v>63.3</v>
      </c>
      <c r="L51" s="10" t="s">
        <v>8</v>
      </c>
      <c r="M51" s="10">
        <v>1</v>
      </c>
      <c r="N51" s="10" t="s">
        <v>20</v>
      </c>
      <c r="O51" s="10" t="s">
        <v>20</v>
      </c>
      <c r="P51" s="10" t="s">
        <v>20</v>
      </c>
      <c r="Q51" s="10"/>
    </row>
    <row r="52" spans="1:18" s="27" customFormat="1" ht="75.75" customHeight="1" x14ac:dyDescent="0.2">
      <c r="A52" s="10">
        <v>16</v>
      </c>
      <c r="B52" s="5" t="s">
        <v>265</v>
      </c>
      <c r="C52" s="10" t="s">
        <v>25</v>
      </c>
      <c r="D52" s="10" t="s">
        <v>264</v>
      </c>
      <c r="E52" s="10" t="s">
        <v>263</v>
      </c>
      <c r="F52" s="1" t="s">
        <v>262</v>
      </c>
      <c r="G52" s="10" t="s">
        <v>261</v>
      </c>
      <c r="H52" s="10"/>
      <c r="I52" s="10">
        <v>62.9</v>
      </c>
      <c r="J52" s="10">
        <v>53</v>
      </c>
      <c r="K52" s="10">
        <f t="shared" si="1"/>
        <v>62.9</v>
      </c>
      <c r="L52" s="10" t="s">
        <v>9</v>
      </c>
      <c r="M52" s="10">
        <v>3</v>
      </c>
      <c r="N52" s="10" t="s">
        <v>20</v>
      </c>
      <c r="O52" s="10" t="s">
        <v>20</v>
      </c>
      <c r="P52" s="10" t="s">
        <v>20</v>
      </c>
      <c r="Q52" s="10"/>
    </row>
    <row r="53" spans="1:18" s="27" customFormat="1" ht="46.5" customHeight="1" x14ac:dyDescent="0.2">
      <c r="A53" s="84">
        <v>17</v>
      </c>
      <c r="B53" s="103" t="s">
        <v>260</v>
      </c>
      <c r="C53" s="84" t="s">
        <v>25</v>
      </c>
      <c r="D53" s="84" t="s">
        <v>259</v>
      </c>
      <c r="E53" s="84" t="s">
        <v>258</v>
      </c>
      <c r="F53" s="1" t="s">
        <v>257</v>
      </c>
      <c r="G53" s="10" t="s">
        <v>256</v>
      </c>
      <c r="H53" s="10"/>
      <c r="I53" s="10">
        <v>54.4</v>
      </c>
      <c r="J53" s="10">
        <v>48.4</v>
      </c>
      <c r="K53" s="10">
        <f t="shared" si="1"/>
        <v>54.4</v>
      </c>
      <c r="L53" s="10" t="s">
        <v>8</v>
      </c>
      <c r="M53" s="10">
        <v>3</v>
      </c>
      <c r="N53" s="10" t="s">
        <v>20</v>
      </c>
      <c r="O53" s="10" t="s">
        <v>20</v>
      </c>
      <c r="P53" s="10" t="s">
        <v>20</v>
      </c>
      <c r="Q53" s="10"/>
    </row>
    <row r="54" spans="1:18" s="27" customFormat="1" ht="56.25" customHeight="1" x14ac:dyDescent="0.2">
      <c r="A54" s="84"/>
      <c r="B54" s="100"/>
      <c r="C54" s="97"/>
      <c r="D54" s="84"/>
      <c r="E54" s="84"/>
      <c r="F54" s="1" t="s">
        <v>255</v>
      </c>
      <c r="G54" s="10" t="s">
        <v>254</v>
      </c>
      <c r="H54" s="10"/>
      <c r="I54" s="10">
        <v>89</v>
      </c>
      <c r="J54" s="10">
        <v>18</v>
      </c>
      <c r="K54" s="10">
        <f t="shared" si="1"/>
        <v>89</v>
      </c>
      <c r="L54" s="10" t="s">
        <v>8</v>
      </c>
      <c r="M54" s="10">
        <v>3</v>
      </c>
      <c r="N54" s="10" t="s">
        <v>20</v>
      </c>
      <c r="O54" s="10" t="s">
        <v>20</v>
      </c>
      <c r="P54" s="10" t="s">
        <v>20</v>
      </c>
      <c r="Q54" s="10"/>
    </row>
    <row r="55" spans="1:18" s="27" customFormat="1" ht="54.75" customHeight="1" x14ac:dyDescent="0.2">
      <c r="A55" s="84"/>
      <c r="B55" s="100"/>
      <c r="C55" s="97"/>
      <c r="D55" s="84"/>
      <c r="E55" s="84"/>
      <c r="F55" s="1" t="s">
        <v>253</v>
      </c>
      <c r="G55" s="10" t="s">
        <v>252</v>
      </c>
      <c r="H55" s="10"/>
      <c r="I55" s="10">
        <v>117</v>
      </c>
      <c r="J55" s="10">
        <v>28</v>
      </c>
      <c r="K55" s="10">
        <f t="shared" si="1"/>
        <v>117</v>
      </c>
      <c r="L55" s="10" t="s">
        <v>5</v>
      </c>
      <c r="M55" s="10">
        <v>3</v>
      </c>
      <c r="N55" s="10" t="s">
        <v>20</v>
      </c>
      <c r="O55" s="10" t="s">
        <v>20</v>
      </c>
      <c r="P55" s="10" t="s">
        <v>20</v>
      </c>
      <c r="Q55" s="10"/>
    </row>
    <row r="56" spans="1:18" s="27" customFormat="1" ht="66.75" customHeight="1" x14ac:dyDescent="0.2">
      <c r="A56" s="10">
        <v>18</v>
      </c>
      <c r="B56" s="10" t="s">
        <v>251</v>
      </c>
      <c r="C56" s="10" t="s">
        <v>25</v>
      </c>
      <c r="D56" s="10"/>
      <c r="E56" s="10"/>
      <c r="F56" s="1" t="s">
        <v>250</v>
      </c>
      <c r="G56" s="10" t="s">
        <v>249</v>
      </c>
      <c r="H56" s="10"/>
      <c r="I56" s="10">
        <v>105</v>
      </c>
      <c r="J56" s="10">
        <v>100</v>
      </c>
      <c r="K56" s="10">
        <f t="shared" si="1"/>
        <v>105</v>
      </c>
      <c r="L56" s="10" t="s">
        <v>9</v>
      </c>
      <c r="M56" s="10">
        <v>2</v>
      </c>
      <c r="N56" s="10" t="s">
        <v>20</v>
      </c>
      <c r="O56" s="10" t="s">
        <v>20</v>
      </c>
      <c r="P56" s="10" t="s">
        <v>20</v>
      </c>
      <c r="Q56" s="10"/>
    </row>
    <row r="57" spans="1:18" s="27" customFormat="1" ht="55.5" customHeight="1" x14ac:dyDescent="0.2">
      <c r="A57" s="10">
        <v>19</v>
      </c>
      <c r="B57" s="10" t="s">
        <v>248</v>
      </c>
      <c r="C57" s="10" t="s">
        <v>25</v>
      </c>
      <c r="D57" s="10"/>
      <c r="E57" s="10"/>
      <c r="F57" s="1" t="s">
        <v>247</v>
      </c>
      <c r="G57" s="10" t="s">
        <v>246</v>
      </c>
      <c r="H57" s="10"/>
      <c r="I57" s="10">
        <v>377</v>
      </c>
      <c r="J57" s="10">
        <v>377</v>
      </c>
      <c r="K57" s="10">
        <v>377</v>
      </c>
      <c r="L57" s="10" t="s">
        <v>9</v>
      </c>
      <c r="M57" s="10">
        <v>2</v>
      </c>
      <c r="N57" s="10" t="s">
        <v>20</v>
      </c>
      <c r="O57" s="10" t="s">
        <v>20</v>
      </c>
      <c r="P57" s="10" t="s">
        <v>20</v>
      </c>
      <c r="Q57" s="10"/>
    </row>
    <row r="58" spans="1:18" s="27" customFormat="1" ht="104.25" customHeight="1" x14ac:dyDescent="0.2">
      <c r="A58" s="10">
        <v>20</v>
      </c>
      <c r="B58" s="10" t="s">
        <v>245</v>
      </c>
      <c r="C58" s="10" t="s">
        <v>25</v>
      </c>
      <c r="D58" s="10"/>
      <c r="E58" s="10"/>
      <c r="F58" s="1" t="s">
        <v>244</v>
      </c>
      <c r="G58" s="10" t="s">
        <v>243</v>
      </c>
      <c r="H58" s="10"/>
      <c r="I58" s="10">
        <v>42</v>
      </c>
      <c r="J58" s="10">
        <v>36</v>
      </c>
      <c r="K58" s="10">
        <f t="shared" ref="K58:K76" si="2">I58</f>
        <v>42</v>
      </c>
      <c r="L58" s="10" t="s">
        <v>9</v>
      </c>
      <c r="M58" s="10">
        <v>2</v>
      </c>
      <c r="N58" s="10" t="s">
        <v>20</v>
      </c>
      <c r="O58" s="10" t="s">
        <v>20</v>
      </c>
      <c r="P58" s="10" t="s">
        <v>20</v>
      </c>
      <c r="Q58" s="10"/>
    </row>
    <row r="59" spans="1:18" s="27" customFormat="1" ht="94.5" customHeight="1" x14ac:dyDescent="0.2">
      <c r="A59" s="10">
        <v>21</v>
      </c>
      <c r="B59" s="10" t="s">
        <v>242</v>
      </c>
      <c r="C59" s="10" t="s">
        <v>25</v>
      </c>
      <c r="D59" s="10" t="s">
        <v>241</v>
      </c>
      <c r="E59" s="10" t="s">
        <v>240</v>
      </c>
      <c r="F59" s="1" t="s">
        <v>239</v>
      </c>
      <c r="G59" s="10" t="s">
        <v>238</v>
      </c>
      <c r="H59" s="10"/>
      <c r="I59" s="10">
        <v>66.2</v>
      </c>
      <c r="J59" s="10">
        <v>40.9</v>
      </c>
      <c r="K59" s="10">
        <f t="shared" si="2"/>
        <v>66.2</v>
      </c>
      <c r="L59" s="10" t="s">
        <v>9</v>
      </c>
      <c r="M59" s="10">
        <v>3</v>
      </c>
      <c r="N59" s="10" t="s">
        <v>20</v>
      </c>
      <c r="O59" s="10" t="s">
        <v>20</v>
      </c>
      <c r="P59" s="10" t="s">
        <v>20</v>
      </c>
      <c r="Q59" s="10"/>
    </row>
    <row r="60" spans="1:18" s="27" customFormat="1" ht="97.5" customHeight="1" x14ac:dyDescent="0.2">
      <c r="A60" s="10">
        <v>22</v>
      </c>
      <c r="B60" s="10" t="s">
        <v>237</v>
      </c>
      <c r="C60" s="10" t="s">
        <v>25</v>
      </c>
      <c r="D60" s="10"/>
      <c r="E60" s="10"/>
      <c r="F60" s="1" t="s">
        <v>236</v>
      </c>
      <c r="G60" s="10" t="s">
        <v>235</v>
      </c>
      <c r="H60" s="10"/>
      <c r="I60" s="10">
        <v>107</v>
      </c>
      <c r="J60" s="10">
        <v>35</v>
      </c>
      <c r="K60" s="10">
        <f t="shared" si="2"/>
        <v>107</v>
      </c>
      <c r="L60" s="10" t="s">
        <v>5</v>
      </c>
      <c r="M60" s="10">
        <v>3</v>
      </c>
      <c r="N60" s="10" t="s">
        <v>20</v>
      </c>
      <c r="O60" s="10" t="s">
        <v>20</v>
      </c>
      <c r="P60" s="10" t="s">
        <v>20</v>
      </c>
      <c r="Q60" s="10"/>
    </row>
    <row r="61" spans="1:18" s="27" customFormat="1" ht="79.5" customHeight="1" x14ac:dyDescent="0.2">
      <c r="A61" s="84">
        <v>23</v>
      </c>
      <c r="B61" s="84" t="s">
        <v>234</v>
      </c>
      <c r="C61" s="84" t="s">
        <v>25</v>
      </c>
      <c r="D61" s="84" t="s">
        <v>233</v>
      </c>
      <c r="E61" s="84" t="s">
        <v>232</v>
      </c>
      <c r="F61" s="1" t="s">
        <v>84</v>
      </c>
      <c r="G61" s="10" t="s">
        <v>231</v>
      </c>
      <c r="H61" s="10"/>
      <c r="I61" s="10">
        <v>149.30000000000001</v>
      </c>
      <c r="J61" s="10">
        <v>67.099999999999994</v>
      </c>
      <c r="K61" s="10">
        <f t="shared" si="2"/>
        <v>149.30000000000001</v>
      </c>
      <c r="L61" s="10" t="s">
        <v>9</v>
      </c>
      <c r="M61" s="10">
        <v>3</v>
      </c>
      <c r="N61" s="10" t="s">
        <v>20</v>
      </c>
      <c r="O61" s="10" t="s">
        <v>20</v>
      </c>
      <c r="P61" s="10" t="s">
        <v>20</v>
      </c>
      <c r="Q61" s="10"/>
    </row>
    <row r="62" spans="1:18" ht="90" customHeight="1" x14ac:dyDescent="0.25">
      <c r="A62" s="84"/>
      <c r="B62" s="84"/>
      <c r="C62" s="97"/>
      <c r="D62" s="84"/>
      <c r="E62" s="84"/>
      <c r="F62" s="1" t="s">
        <v>230</v>
      </c>
      <c r="G62" s="10" t="s">
        <v>229</v>
      </c>
      <c r="H62" s="10"/>
      <c r="I62" s="10">
        <v>55.7</v>
      </c>
      <c r="J62" s="10">
        <v>25.5</v>
      </c>
      <c r="K62" s="10">
        <f t="shared" si="2"/>
        <v>55.7</v>
      </c>
      <c r="L62" s="10" t="s">
        <v>9</v>
      </c>
      <c r="M62" s="10">
        <v>1</v>
      </c>
      <c r="N62" s="10" t="s">
        <v>20</v>
      </c>
      <c r="O62" s="10" t="s">
        <v>20</v>
      </c>
      <c r="P62" s="10" t="s">
        <v>20</v>
      </c>
      <c r="Q62" s="10"/>
      <c r="R62" s="16"/>
    </row>
    <row r="63" spans="1:18" ht="78" customHeight="1" x14ac:dyDescent="0.25">
      <c r="A63" s="84"/>
      <c r="B63" s="84"/>
      <c r="C63" s="97"/>
      <c r="D63" s="84"/>
      <c r="E63" s="84"/>
      <c r="F63" s="1" t="s">
        <v>228</v>
      </c>
      <c r="G63" s="10" t="s">
        <v>227</v>
      </c>
      <c r="H63" s="10"/>
      <c r="I63" s="10">
        <v>82.3</v>
      </c>
      <c r="J63" s="10">
        <v>41.6</v>
      </c>
      <c r="K63" s="10">
        <f t="shared" si="2"/>
        <v>82.3</v>
      </c>
      <c r="L63" s="10" t="s">
        <v>9</v>
      </c>
      <c r="M63" s="10">
        <v>3</v>
      </c>
      <c r="N63" s="10" t="s">
        <v>20</v>
      </c>
      <c r="O63" s="10" t="s">
        <v>20</v>
      </c>
      <c r="P63" s="10" t="s">
        <v>20</v>
      </c>
      <c r="Q63" s="10"/>
      <c r="R63" s="16"/>
    </row>
    <row r="64" spans="1:18" ht="97.5" customHeight="1" x14ac:dyDescent="0.25">
      <c r="A64" s="10">
        <v>24</v>
      </c>
      <c r="B64" s="10" t="s">
        <v>226</v>
      </c>
      <c r="C64" s="10" t="s">
        <v>25</v>
      </c>
      <c r="D64" s="10" t="s">
        <v>225</v>
      </c>
      <c r="E64" s="22" t="s">
        <v>224</v>
      </c>
      <c r="F64" s="1" t="s">
        <v>223</v>
      </c>
      <c r="G64" s="10" t="s">
        <v>222</v>
      </c>
      <c r="H64" s="10"/>
      <c r="I64" s="10">
        <v>40</v>
      </c>
      <c r="J64" s="10">
        <v>20</v>
      </c>
      <c r="K64" s="10">
        <f t="shared" si="2"/>
        <v>40</v>
      </c>
      <c r="L64" s="10" t="s">
        <v>8</v>
      </c>
      <c r="M64" s="10">
        <v>2</v>
      </c>
      <c r="N64" s="10" t="s">
        <v>20</v>
      </c>
      <c r="O64" s="10" t="s">
        <v>20</v>
      </c>
      <c r="P64" s="10" t="s">
        <v>20</v>
      </c>
      <c r="Q64" s="10"/>
      <c r="R64" s="16"/>
    </row>
    <row r="65" spans="1:18" ht="75.75" customHeight="1" x14ac:dyDescent="0.25">
      <c r="A65" s="10">
        <v>25</v>
      </c>
      <c r="B65" s="10" t="s">
        <v>221</v>
      </c>
      <c r="C65" s="10" t="s">
        <v>25</v>
      </c>
      <c r="D65" s="10" t="s">
        <v>220</v>
      </c>
      <c r="E65" s="10" t="s">
        <v>219</v>
      </c>
      <c r="F65" s="1" t="s">
        <v>218</v>
      </c>
      <c r="G65" s="10" t="s">
        <v>217</v>
      </c>
      <c r="H65" s="10"/>
      <c r="I65" s="10">
        <v>40</v>
      </c>
      <c r="J65" s="10">
        <v>20</v>
      </c>
      <c r="K65" s="10">
        <f t="shared" si="2"/>
        <v>40</v>
      </c>
      <c r="L65" s="10" t="s">
        <v>5</v>
      </c>
      <c r="M65" s="10">
        <v>2</v>
      </c>
      <c r="N65" s="10" t="s">
        <v>20</v>
      </c>
      <c r="O65" s="10" t="s">
        <v>20</v>
      </c>
      <c r="P65" s="10" t="s">
        <v>20</v>
      </c>
      <c r="Q65" s="10"/>
      <c r="R65" s="16"/>
    </row>
    <row r="66" spans="1:18" ht="94.5" customHeight="1" x14ac:dyDescent="0.25">
      <c r="A66" s="10">
        <v>26</v>
      </c>
      <c r="B66" s="10" t="s">
        <v>216</v>
      </c>
      <c r="C66" s="10" t="s">
        <v>25</v>
      </c>
      <c r="D66" s="10" t="s">
        <v>215</v>
      </c>
      <c r="E66" s="10" t="s">
        <v>214</v>
      </c>
      <c r="F66" s="1" t="s">
        <v>213</v>
      </c>
      <c r="G66" s="10" t="s">
        <v>212</v>
      </c>
      <c r="H66" s="10"/>
      <c r="I66" s="10">
        <v>84.6</v>
      </c>
      <c r="J66" s="10">
        <v>33</v>
      </c>
      <c r="K66" s="10">
        <f t="shared" si="2"/>
        <v>84.6</v>
      </c>
      <c r="L66" s="10" t="s">
        <v>8</v>
      </c>
      <c r="M66" s="10">
        <v>5</v>
      </c>
      <c r="N66" s="10" t="s">
        <v>20</v>
      </c>
      <c r="O66" s="10" t="s">
        <v>20</v>
      </c>
      <c r="P66" s="10" t="s">
        <v>20</v>
      </c>
      <c r="Q66" s="10"/>
      <c r="R66" s="16"/>
    </row>
    <row r="67" spans="1:18" ht="62.25" customHeight="1" x14ac:dyDescent="0.25">
      <c r="A67" s="84">
        <v>27</v>
      </c>
      <c r="B67" s="84" t="s">
        <v>211</v>
      </c>
      <c r="C67" s="84" t="s">
        <v>25</v>
      </c>
      <c r="D67" s="84" t="s">
        <v>138</v>
      </c>
      <c r="E67" s="84" t="s">
        <v>137</v>
      </c>
      <c r="F67" s="1" t="s">
        <v>210</v>
      </c>
      <c r="G67" s="10" t="s">
        <v>209</v>
      </c>
      <c r="H67" s="10"/>
      <c r="I67" s="5">
        <v>127.1</v>
      </c>
      <c r="J67" s="26" t="s">
        <v>11</v>
      </c>
      <c r="K67" s="10">
        <f t="shared" si="2"/>
        <v>127.1</v>
      </c>
      <c r="L67" s="10" t="s">
        <v>8</v>
      </c>
      <c r="M67" s="10">
        <v>3</v>
      </c>
      <c r="N67" s="10" t="s">
        <v>20</v>
      </c>
      <c r="O67" s="10" t="s">
        <v>20</v>
      </c>
      <c r="P67" s="10" t="s">
        <v>20</v>
      </c>
      <c r="Q67" s="10"/>
      <c r="R67" s="16"/>
    </row>
    <row r="68" spans="1:18" ht="50.25" customHeight="1" x14ac:dyDescent="0.25">
      <c r="A68" s="100"/>
      <c r="B68" s="100"/>
      <c r="C68" s="97"/>
      <c r="D68" s="84"/>
      <c r="E68" s="84"/>
      <c r="F68" s="1" t="s">
        <v>208</v>
      </c>
      <c r="G68" s="10" t="s">
        <v>207</v>
      </c>
      <c r="H68" s="10"/>
      <c r="I68" s="4"/>
      <c r="J68" s="4"/>
      <c r="K68" s="10">
        <f t="shared" si="2"/>
        <v>0</v>
      </c>
      <c r="L68" s="10" t="s">
        <v>8</v>
      </c>
      <c r="M68" s="10"/>
      <c r="N68" s="10" t="s">
        <v>20</v>
      </c>
      <c r="O68" s="10" t="s">
        <v>20</v>
      </c>
      <c r="P68" s="10" t="s">
        <v>20</v>
      </c>
      <c r="Q68" s="10"/>
      <c r="R68" s="16"/>
    </row>
    <row r="69" spans="1:18" ht="92.25" customHeight="1" x14ac:dyDescent="0.25">
      <c r="A69" s="10">
        <v>28</v>
      </c>
      <c r="B69" s="10" t="s">
        <v>206</v>
      </c>
      <c r="C69" s="10" t="s">
        <v>25</v>
      </c>
      <c r="D69" s="10" t="s">
        <v>205</v>
      </c>
      <c r="E69" s="10" t="s">
        <v>204</v>
      </c>
      <c r="F69" s="1" t="s">
        <v>203</v>
      </c>
      <c r="G69" s="10" t="s">
        <v>202</v>
      </c>
      <c r="H69" s="10"/>
      <c r="I69" s="3">
        <v>216.7</v>
      </c>
      <c r="J69" s="3">
        <v>169.7</v>
      </c>
      <c r="K69" s="10">
        <f t="shared" si="2"/>
        <v>216.7</v>
      </c>
      <c r="L69" s="10" t="s">
        <v>5</v>
      </c>
      <c r="M69" s="10">
        <v>6</v>
      </c>
      <c r="N69" s="10" t="s">
        <v>20</v>
      </c>
      <c r="O69" s="10" t="s">
        <v>20</v>
      </c>
      <c r="P69" s="10" t="s">
        <v>20</v>
      </c>
      <c r="Q69" s="10"/>
      <c r="R69" s="16"/>
    </row>
    <row r="70" spans="1:18" ht="101.25" customHeight="1" x14ac:dyDescent="0.25">
      <c r="A70" s="10">
        <v>29</v>
      </c>
      <c r="B70" s="10" t="s">
        <v>201</v>
      </c>
      <c r="C70" s="10" t="s">
        <v>25</v>
      </c>
      <c r="D70" s="10" t="s">
        <v>200</v>
      </c>
      <c r="E70" s="10" t="s">
        <v>199</v>
      </c>
      <c r="F70" s="1" t="s">
        <v>198</v>
      </c>
      <c r="G70" s="10" t="s">
        <v>197</v>
      </c>
      <c r="H70" s="10"/>
      <c r="I70" s="10">
        <v>18</v>
      </c>
      <c r="J70" s="10">
        <v>5.5</v>
      </c>
      <c r="K70" s="10">
        <f t="shared" si="2"/>
        <v>18</v>
      </c>
      <c r="L70" s="10" t="s">
        <v>10</v>
      </c>
      <c r="M70" s="10">
        <v>2</v>
      </c>
      <c r="N70" s="10" t="s">
        <v>20</v>
      </c>
      <c r="O70" s="10" t="s">
        <v>20</v>
      </c>
      <c r="P70" s="10" t="s">
        <v>20</v>
      </c>
      <c r="Q70" s="10"/>
      <c r="R70" s="16"/>
    </row>
    <row r="71" spans="1:18" ht="95.25" customHeight="1" x14ac:dyDescent="0.25">
      <c r="A71" s="10">
        <v>30</v>
      </c>
      <c r="B71" s="10" t="s">
        <v>196</v>
      </c>
      <c r="C71" s="10" t="s">
        <v>25</v>
      </c>
      <c r="D71" s="10" t="s">
        <v>195</v>
      </c>
      <c r="E71" s="10" t="s">
        <v>194</v>
      </c>
      <c r="F71" s="1" t="s">
        <v>193</v>
      </c>
      <c r="G71" s="10" t="s">
        <v>192</v>
      </c>
      <c r="H71" s="10"/>
      <c r="I71" s="10">
        <v>89.5</v>
      </c>
      <c r="J71" s="10">
        <v>41.6</v>
      </c>
      <c r="K71" s="10">
        <f t="shared" si="2"/>
        <v>89.5</v>
      </c>
      <c r="L71" s="10" t="s">
        <v>5</v>
      </c>
      <c r="M71" s="10">
        <v>3</v>
      </c>
      <c r="N71" s="10" t="s">
        <v>20</v>
      </c>
      <c r="O71" s="10" t="s">
        <v>20</v>
      </c>
      <c r="P71" s="10" t="s">
        <v>20</v>
      </c>
      <c r="Q71" s="10"/>
      <c r="R71" s="16"/>
    </row>
    <row r="72" spans="1:18" ht="96.75" customHeight="1" x14ac:dyDescent="0.25">
      <c r="A72" s="10">
        <v>31</v>
      </c>
      <c r="B72" s="10" t="s">
        <v>191</v>
      </c>
      <c r="C72" s="10" t="s">
        <v>25</v>
      </c>
      <c r="D72" s="10" t="s">
        <v>190</v>
      </c>
      <c r="E72" s="10" t="s">
        <v>189</v>
      </c>
      <c r="F72" s="1" t="s">
        <v>188</v>
      </c>
      <c r="G72" s="10" t="s">
        <v>187</v>
      </c>
      <c r="H72" s="10"/>
      <c r="I72" s="10"/>
      <c r="J72" s="10"/>
      <c r="K72" s="10">
        <f t="shared" si="2"/>
        <v>0</v>
      </c>
      <c r="L72" s="10" t="s">
        <v>8</v>
      </c>
      <c r="M72" s="10"/>
      <c r="N72" s="10" t="s">
        <v>20</v>
      </c>
      <c r="O72" s="10" t="s">
        <v>20</v>
      </c>
      <c r="P72" s="10" t="s">
        <v>20</v>
      </c>
      <c r="Q72" s="10"/>
      <c r="R72" s="16"/>
    </row>
    <row r="73" spans="1:18" ht="81.75" customHeight="1" x14ac:dyDescent="0.25">
      <c r="A73" s="10">
        <v>32</v>
      </c>
      <c r="B73" s="10" t="s">
        <v>186</v>
      </c>
      <c r="C73" s="10" t="s">
        <v>25</v>
      </c>
      <c r="D73" s="10" t="s">
        <v>185</v>
      </c>
      <c r="E73" s="10" t="s">
        <v>184</v>
      </c>
      <c r="F73" s="1" t="s">
        <v>183</v>
      </c>
      <c r="G73" s="10" t="s">
        <v>182</v>
      </c>
      <c r="H73" s="10"/>
      <c r="I73" s="10">
        <v>12</v>
      </c>
      <c r="J73" s="10">
        <v>12</v>
      </c>
      <c r="K73" s="10">
        <f t="shared" si="2"/>
        <v>12</v>
      </c>
      <c r="L73" s="10" t="s">
        <v>9</v>
      </c>
      <c r="M73" s="10">
        <v>1</v>
      </c>
      <c r="N73" s="10" t="s">
        <v>20</v>
      </c>
      <c r="O73" s="10" t="s">
        <v>20</v>
      </c>
      <c r="P73" s="10" t="s">
        <v>20</v>
      </c>
      <c r="Q73" s="10"/>
      <c r="R73" s="16"/>
    </row>
    <row r="74" spans="1:18" ht="75.75" customHeight="1" x14ac:dyDescent="0.25">
      <c r="A74" s="84">
        <v>33</v>
      </c>
      <c r="B74" s="84" t="s">
        <v>181</v>
      </c>
      <c r="C74" s="84" t="s">
        <v>25</v>
      </c>
      <c r="D74" s="84" t="s">
        <v>180</v>
      </c>
      <c r="E74" s="84" t="s">
        <v>179</v>
      </c>
      <c r="F74" s="1" t="s">
        <v>178</v>
      </c>
      <c r="G74" s="10" t="s">
        <v>177</v>
      </c>
      <c r="H74" s="10"/>
      <c r="I74" s="10">
        <v>18</v>
      </c>
      <c r="J74" s="10">
        <v>18</v>
      </c>
      <c r="K74" s="10">
        <f t="shared" si="2"/>
        <v>18</v>
      </c>
      <c r="L74" s="10" t="s">
        <v>9</v>
      </c>
      <c r="M74" s="10">
        <v>3</v>
      </c>
      <c r="N74" s="10" t="s">
        <v>20</v>
      </c>
      <c r="O74" s="10" t="s">
        <v>20</v>
      </c>
      <c r="P74" s="10" t="s">
        <v>20</v>
      </c>
      <c r="Q74" s="10"/>
      <c r="R74" s="16"/>
    </row>
    <row r="75" spans="1:18" ht="66" customHeight="1" x14ac:dyDescent="0.25">
      <c r="A75" s="100"/>
      <c r="B75" s="100"/>
      <c r="C75" s="97"/>
      <c r="D75" s="84"/>
      <c r="E75" s="84"/>
      <c r="F75" s="10" t="s">
        <v>176</v>
      </c>
      <c r="G75" s="10" t="s">
        <v>175</v>
      </c>
      <c r="H75" s="10"/>
      <c r="I75" s="2">
        <v>71.2</v>
      </c>
      <c r="J75" s="10"/>
      <c r="K75" s="25">
        <f t="shared" si="2"/>
        <v>71.2</v>
      </c>
      <c r="L75" s="10" t="s">
        <v>9</v>
      </c>
      <c r="M75" s="10">
        <v>2</v>
      </c>
      <c r="N75" s="10" t="s">
        <v>20</v>
      </c>
      <c r="O75" s="10" t="s">
        <v>20</v>
      </c>
      <c r="P75" s="10" t="s">
        <v>20</v>
      </c>
      <c r="Q75" s="10"/>
      <c r="R75" s="16"/>
    </row>
    <row r="76" spans="1:18" x14ac:dyDescent="0.25">
      <c r="A76" s="84">
        <v>34</v>
      </c>
      <c r="B76" s="84" t="s">
        <v>174</v>
      </c>
      <c r="C76" s="84" t="s">
        <v>25</v>
      </c>
      <c r="D76" s="84" t="s">
        <v>173</v>
      </c>
      <c r="E76" s="84" t="s">
        <v>172</v>
      </c>
      <c r="F76" s="84" t="s">
        <v>171</v>
      </c>
      <c r="G76" s="84" t="s">
        <v>170</v>
      </c>
      <c r="H76" s="84"/>
      <c r="I76" s="106">
        <v>31.52</v>
      </c>
      <c r="J76" s="106">
        <v>19.72</v>
      </c>
      <c r="K76" s="84">
        <f t="shared" si="2"/>
        <v>31.52</v>
      </c>
      <c r="L76" s="84" t="s">
        <v>9</v>
      </c>
      <c r="M76" s="84">
        <v>1</v>
      </c>
      <c r="N76" s="84" t="s">
        <v>20</v>
      </c>
      <c r="O76" s="84" t="s">
        <v>20</v>
      </c>
      <c r="P76" s="84" t="s">
        <v>20</v>
      </c>
      <c r="Q76" s="84"/>
      <c r="R76" s="16"/>
    </row>
    <row r="77" spans="1:18" ht="78" customHeight="1" x14ac:dyDescent="0.25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6"/>
    </row>
    <row r="78" spans="1:18" ht="94.5" customHeight="1" x14ac:dyDescent="0.25">
      <c r="A78" s="10">
        <v>35</v>
      </c>
      <c r="B78" s="10" t="s">
        <v>169</v>
      </c>
      <c r="C78" s="10" t="s">
        <v>25</v>
      </c>
      <c r="D78" s="10" t="s">
        <v>168</v>
      </c>
      <c r="E78" s="10" t="s">
        <v>167</v>
      </c>
      <c r="F78" s="10" t="s">
        <v>166</v>
      </c>
      <c r="G78" s="10" t="s">
        <v>165</v>
      </c>
      <c r="H78" s="10"/>
      <c r="I78" s="10">
        <v>51</v>
      </c>
      <c r="J78" s="10">
        <v>51</v>
      </c>
      <c r="K78" s="10">
        <f>I78</f>
        <v>51</v>
      </c>
      <c r="L78" s="10" t="s">
        <v>9</v>
      </c>
      <c r="M78" s="10">
        <v>4</v>
      </c>
      <c r="N78" s="10" t="s">
        <v>20</v>
      </c>
      <c r="O78" s="10" t="s">
        <v>20</v>
      </c>
      <c r="P78" s="10" t="s">
        <v>20</v>
      </c>
      <c r="Q78" s="10"/>
      <c r="R78" s="16"/>
    </row>
    <row r="79" spans="1:18" ht="18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16"/>
    </row>
    <row r="80" spans="1:18" s="12" customFormat="1" ht="18.75" customHeight="1" x14ac:dyDescent="0.25">
      <c r="A80" s="104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3"/>
      <c r="P80" s="13"/>
      <c r="Q80" s="13"/>
      <c r="R80" s="24"/>
    </row>
    <row r="81" spans="1:18" ht="9" hidden="1" customHeight="1" x14ac:dyDescent="0.2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3"/>
      <c r="P81" s="13"/>
      <c r="Q81" s="13"/>
      <c r="R81" s="16"/>
    </row>
    <row r="82" spans="1:18" ht="18" customHeight="1" x14ac:dyDescent="0.25">
      <c r="A82" s="10"/>
      <c r="B82" s="14" t="s">
        <v>3</v>
      </c>
      <c r="C82" s="23"/>
      <c r="D82" s="23"/>
      <c r="E82" s="23"/>
      <c r="F82" s="23"/>
      <c r="G82" s="23"/>
      <c r="H82" s="23"/>
      <c r="I82" s="14">
        <f>SUM(I83:I101)</f>
        <v>1631.6</v>
      </c>
      <c r="J82" s="14">
        <f>SUM(J83:J101)</f>
        <v>639.20000000000005</v>
      </c>
      <c r="K82" s="14">
        <f>SUM(K83:K101)</f>
        <v>1631.6</v>
      </c>
      <c r="L82" s="11"/>
      <c r="M82" s="11">
        <f>SUM(M83:M101)</f>
        <v>38</v>
      </c>
      <c r="N82" s="10"/>
      <c r="O82" s="10"/>
      <c r="P82" s="10"/>
      <c r="Q82" s="10"/>
      <c r="R82" s="16"/>
    </row>
    <row r="83" spans="1:18" ht="99.75" customHeight="1" x14ac:dyDescent="0.25">
      <c r="A83" s="10">
        <v>36</v>
      </c>
      <c r="B83" s="10" t="s">
        <v>164</v>
      </c>
      <c r="C83" s="10" t="s">
        <v>25</v>
      </c>
      <c r="D83" s="10" t="s">
        <v>30</v>
      </c>
      <c r="E83" s="10" t="s">
        <v>29</v>
      </c>
      <c r="F83" s="1" t="s">
        <v>163</v>
      </c>
      <c r="G83" s="10" t="s">
        <v>162</v>
      </c>
      <c r="H83" s="10"/>
      <c r="I83" s="10">
        <v>111.5</v>
      </c>
      <c r="J83" s="10">
        <v>25</v>
      </c>
      <c r="K83" s="10">
        <f>I83</f>
        <v>111.5</v>
      </c>
      <c r="L83" s="10" t="s">
        <v>8</v>
      </c>
      <c r="M83" s="10">
        <v>3</v>
      </c>
      <c r="N83" s="10" t="s">
        <v>20</v>
      </c>
      <c r="O83" s="10" t="s">
        <v>20</v>
      </c>
      <c r="P83" s="10" t="s">
        <v>20</v>
      </c>
      <c r="Q83" s="10"/>
      <c r="R83" s="16"/>
    </row>
    <row r="84" spans="1:18" ht="69" customHeight="1" x14ac:dyDescent="0.25">
      <c r="A84" s="10">
        <v>37</v>
      </c>
      <c r="B84" s="10" t="s">
        <v>161</v>
      </c>
      <c r="C84" s="10" t="s">
        <v>25</v>
      </c>
      <c r="D84" s="10" t="s">
        <v>160</v>
      </c>
      <c r="E84" s="10" t="s">
        <v>159</v>
      </c>
      <c r="F84" s="10" t="s">
        <v>158</v>
      </c>
      <c r="G84" s="10" t="s">
        <v>157</v>
      </c>
      <c r="H84" s="10"/>
      <c r="I84" s="10">
        <v>60</v>
      </c>
      <c r="J84" s="10">
        <v>33</v>
      </c>
      <c r="K84" s="10">
        <f>I84</f>
        <v>60</v>
      </c>
      <c r="L84" s="10" t="s">
        <v>8</v>
      </c>
      <c r="M84" s="10">
        <v>3</v>
      </c>
      <c r="N84" s="10" t="s">
        <v>20</v>
      </c>
      <c r="O84" s="10" t="s">
        <v>20</v>
      </c>
      <c r="P84" s="10" t="s">
        <v>20</v>
      </c>
      <c r="Q84" s="10"/>
      <c r="R84" s="16"/>
    </row>
    <row r="85" spans="1:18" ht="66.75" customHeight="1" x14ac:dyDescent="0.25">
      <c r="A85" s="84">
        <v>38</v>
      </c>
      <c r="B85" s="84" t="s">
        <v>156</v>
      </c>
      <c r="C85" s="84" t="s">
        <v>25</v>
      </c>
      <c r="D85" s="84" t="s">
        <v>155</v>
      </c>
      <c r="E85" s="84" t="s">
        <v>154</v>
      </c>
      <c r="F85" s="10" t="s">
        <v>153</v>
      </c>
      <c r="G85" s="10" t="s">
        <v>152</v>
      </c>
      <c r="H85" s="10"/>
      <c r="I85" s="10">
        <v>147</v>
      </c>
      <c r="J85" s="10">
        <v>39.1</v>
      </c>
      <c r="K85" s="10">
        <f>I85</f>
        <v>147</v>
      </c>
      <c r="L85" s="10" t="s">
        <v>5</v>
      </c>
      <c r="M85" s="10">
        <v>2</v>
      </c>
      <c r="N85" s="10" t="s">
        <v>20</v>
      </c>
      <c r="O85" s="10" t="s">
        <v>20</v>
      </c>
      <c r="P85" s="10" t="s">
        <v>20</v>
      </c>
      <c r="Q85" s="10"/>
      <c r="R85" s="16"/>
    </row>
    <row r="86" spans="1:18" ht="65.25" customHeight="1" x14ac:dyDescent="0.25">
      <c r="A86" s="84"/>
      <c r="B86" s="84"/>
      <c r="C86" s="97"/>
      <c r="D86" s="97"/>
      <c r="E86" s="97"/>
      <c r="F86" s="10" t="s">
        <v>151</v>
      </c>
      <c r="G86" s="10" t="s">
        <v>150</v>
      </c>
      <c r="H86" s="10"/>
      <c r="I86" s="10">
        <v>61</v>
      </c>
      <c r="J86" s="10">
        <v>25</v>
      </c>
      <c r="K86" s="10">
        <f>I86</f>
        <v>61</v>
      </c>
      <c r="L86" s="10" t="s">
        <v>8</v>
      </c>
      <c r="M86" s="10">
        <v>1</v>
      </c>
      <c r="N86" s="10" t="s">
        <v>20</v>
      </c>
      <c r="O86" s="10" t="s">
        <v>20</v>
      </c>
      <c r="P86" s="10" t="s">
        <v>20</v>
      </c>
      <c r="Q86" s="10"/>
      <c r="R86" s="16"/>
    </row>
    <row r="87" spans="1:18" ht="34.5" customHeight="1" x14ac:dyDescent="0.25">
      <c r="A87" s="84">
        <v>39</v>
      </c>
      <c r="B87" s="84" t="s">
        <v>149</v>
      </c>
      <c r="C87" s="84" t="s">
        <v>25</v>
      </c>
      <c r="D87" s="84" t="s">
        <v>103</v>
      </c>
      <c r="E87" s="84" t="s">
        <v>102</v>
      </c>
      <c r="F87" s="84" t="s">
        <v>148</v>
      </c>
      <c r="G87" s="84" t="s">
        <v>147</v>
      </c>
      <c r="H87" s="84"/>
      <c r="I87" s="84">
        <v>61.9</v>
      </c>
      <c r="J87" s="84">
        <v>21.2</v>
      </c>
      <c r="K87" s="84">
        <f>I87</f>
        <v>61.9</v>
      </c>
      <c r="L87" s="84" t="s">
        <v>8</v>
      </c>
      <c r="M87" s="84">
        <v>2</v>
      </c>
      <c r="N87" s="84" t="s">
        <v>20</v>
      </c>
      <c r="O87" s="84" t="s">
        <v>20</v>
      </c>
      <c r="P87" s="84" t="s">
        <v>20</v>
      </c>
      <c r="Q87" s="84"/>
      <c r="R87" s="16"/>
    </row>
    <row r="88" spans="1:18" ht="36" customHeight="1" x14ac:dyDescent="0.25">
      <c r="A88" s="84"/>
      <c r="B88" s="84"/>
      <c r="C88" s="100"/>
      <c r="D88" s="84"/>
      <c r="E88" s="84"/>
      <c r="F88" s="100"/>
      <c r="G88" s="84"/>
      <c r="H88" s="84"/>
      <c r="I88" s="84"/>
      <c r="J88" s="84"/>
      <c r="K88" s="100"/>
      <c r="L88" s="100"/>
      <c r="M88" s="84"/>
      <c r="N88" s="100"/>
      <c r="O88" s="100"/>
      <c r="P88" s="100"/>
      <c r="Q88" s="84"/>
      <c r="R88" s="16"/>
    </row>
    <row r="89" spans="1:18" ht="55.5" customHeight="1" x14ac:dyDescent="0.25">
      <c r="A89" s="84">
        <v>40</v>
      </c>
      <c r="B89" s="84" t="s">
        <v>146</v>
      </c>
      <c r="C89" s="84" t="s">
        <v>25</v>
      </c>
      <c r="D89" s="84" t="s">
        <v>145</v>
      </c>
      <c r="E89" s="84" t="s">
        <v>144</v>
      </c>
      <c r="F89" s="10" t="s">
        <v>143</v>
      </c>
      <c r="G89" s="10" t="s">
        <v>142</v>
      </c>
      <c r="H89" s="10"/>
      <c r="I89" s="10">
        <v>55</v>
      </c>
      <c r="J89" s="10">
        <v>39.4</v>
      </c>
      <c r="K89" s="10">
        <f t="shared" ref="K89:K101" si="3">I89</f>
        <v>55</v>
      </c>
      <c r="L89" s="10" t="s">
        <v>8</v>
      </c>
      <c r="M89" s="10">
        <v>2</v>
      </c>
      <c r="N89" s="10" t="s">
        <v>20</v>
      </c>
      <c r="O89" s="10" t="s">
        <v>20</v>
      </c>
      <c r="P89" s="10" t="s">
        <v>20</v>
      </c>
      <c r="Q89" s="10"/>
      <c r="R89" s="16"/>
    </row>
    <row r="90" spans="1:18" ht="54" customHeight="1" x14ac:dyDescent="0.25">
      <c r="A90" s="84"/>
      <c r="B90" s="84"/>
      <c r="C90" s="97"/>
      <c r="D90" s="84"/>
      <c r="E90" s="84"/>
      <c r="F90" s="10" t="s">
        <v>141</v>
      </c>
      <c r="G90" s="10" t="s">
        <v>140</v>
      </c>
      <c r="H90" s="10"/>
      <c r="I90" s="10">
        <v>101.8</v>
      </c>
      <c r="J90" s="10">
        <v>19.5</v>
      </c>
      <c r="K90" s="10">
        <f t="shared" si="3"/>
        <v>101.8</v>
      </c>
      <c r="L90" s="10" t="s">
        <v>8</v>
      </c>
      <c r="M90" s="10">
        <v>2</v>
      </c>
      <c r="N90" s="10" t="s">
        <v>20</v>
      </c>
      <c r="O90" s="10" t="s">
        <v>20</v>
      </c>
      <c r="P90" s="10" t="s">
        <v>20</v>
      </c>
      <c r="Q90" s="10"/>
      <c r="R90" s="16"/>
    </row>
    <row r="91" spans="1:18" ht="109.5" customHeight="1" x14ac:dyDescent="0.25">
      <c r="A91" s="10">
        <v>41</v>
      </c>
      <c r="B91" s="10" t="s">
        <v>139</v>
      </c>
      <c r="C91" s="10" t="s">
        <v>25</v>
      </c>
      <c r="D91" s="10" t="s">
        <v>138</v>
      </c>
      <c r="E91" s="10" t="s">
        <v>137</v>
      </c>
      <c r="F91" s="10" t="s">
        <v>136</v>
      </c>
      <c r="G91" s="10" t="s">
        <v>135</v>
      </c>
      <c r="H91" s="10"/>
      <c r="I91" s="10">
        <v>30</v>
      </c>
      <c r="J91" s="10">
        <v>15</v>
      </c>
      <c r="K91" s="10">
        <f t="shared" si="3"/>
        <v>30</v>
      </c>
      <c r="L91" s="10" t="s">
        <v>8</v>
      </c>
      <c r="M91" s="10">
        <v>2</v>
      </c>
      <c r="N91" s="10" t="s">
        <v>20</v>
      </c>
      <c r="O91" s="10" t="s">
        <v>20</v>
      </c>
      <c r="P91" s="10" t="s">
        <v>20</v>
      </c>
      <c r="Q91" s="10"/>
      <c r="R91" s="16"/>
    </row>
    <row r="92" spans="1:18" ht="120" customHeight="1" x14ac:dyDescent="0.25">
      <c r="A92" s="10">
        <v>42</v>
      </c>
      <c r="B92" s="10" t="s">
        <v>134</v>
      </c>
      <c r="C92" s="10" t="s">
        <v>25</v>
      </c>
      <c r="D92" s="10" t="s">
        <v>133</v>
      </c>
      <c r="E92" s="22" t="s">
        <v>61</v>
      </c>
      <c r="F92" s="10" t="s">
        <v>132</v>
      </c>
      <c r="G92" s="10" t="s">
        <v>131</v>
      </c>
      <c r="H92" s="10"/>
      <c r="I92" s="10">
        <v>270</v>
      </c>
      <c r="J92" s="10">
        <v>43.7</v>
      </c>
      <c r="K92" s="10">
        <f t="shared" si="3"/>
        <v>270</v>
      </c>
      <c r="L92" s="10" t="s">
        <v>9</v>
      </c>
      <c r="M92" s="10">
        <v>2</v>
      </c>
      <c r="N92" s="10" t="s">
        <v>20</v>
      </c>
      <c r="O92" s="10" t="s">
        <v>20</v>
      </c>
      <c r="P92" s="10" t="s">
        <v>20</v>
      </c>
      <c r="Q92" s="10"/>
      <c r="R92" s="16"/>
    </row>
    <row r="93" spans="1:18" ht="90" customHeight="1" x14ac:dyDescent="0.25">
      <c r="A93" s="10">
        <v>43</v>
      </c>
      <c r="B93" s="10" t="s">
        <v>130</v>
      </c>
      <c r="C93" s="10" t="s">
        <v>25</v>
      </c>
      <c r="D93" s="10" t="s">
        <v>129</v>
      </c>
      <c r="E93" s="10" t="s">
        <v>128</v>
      </c>
      <c r="F93" s="10" t="s">
        <v>127</v>
      </c>
      <c r="G93" s="10" t="s">
        <v>126</v>
      </c>
      <c r="H93" s="10"/>
      <c r="I93" s="10">
        <v>60</v>
      </c>
      <c r="J93" s="10">
        <v>40</v>
      </c>
      <c r="K93" s="10">
        <f t="shared" si="3"/>
        <v>60</v>
      </c>
      <c r="L93" s="10" t="s">
        <v>9</v>
      </c>
      <c r="M93" s="10">
        <v>3</v>
      </c>
      <c r="N93" s="10" t="s">
        <v>20</v>
      </c>
      <c r="O93" s="10" t="s">
        <v>20</v>
      </c>
      <c r="P93" s="10" t="s">
        <v>20</v>
      </c>
      <c r="Q93" s="10"/>
      <c r="R93" s="16"/>
    </row>
    <row r="94" spans="1:18" ht="111.75" customHeight="1" x14ac:dyDescent="0.25">
      <c r="A94" s="10">
        <v>44</v>
      </c>
      <c r="B94" s="10" t="s">
        <v>125</v>
      </c>
      <c r="C94" s="10" t="s">
        <v>25</v>
      </c>
      <c r="D94" s="10" t="s">
        <v>124</v>
      </c>
      <c r="E94" s="10" t="s">
        <v>123</v>
      </c>
      <c r="F94" s="10" t="s">
        <v>122</v>
      </c>
      <c r="G94" s="10" t="s">
        <v>121</v>
      </c>
      <c r="H94" s="10"/>
      <c r="I94" s="10">
        <v>138.9</v>
      </c>
      <c r="J94" s="10">
        <v>30.3</v>
      </c>
      <c r="K94" s="10">
        <f t="shared" si="3"/>
        <v>138.9</v>
      </c>
      <c r="L94" s="10" t="s">
        <v>5</v>
      </c>
      <c r="M94" s="10">
        <v>3</v>
      </c>
      <c r="N94" s="10" t="s">
        <v>20</v>
      </c>
      <c r="O94" s="10" t="s">
        <v>20</v>
      </c>
      <c r="P94" s="10" t="s">
        <v>20</v>
      </c>
      <c r="Q94" s="10"/>
      <c r="R94" s="16"/>
    </row>
    <row r="95" spans="1:18" ht="107.25" customHeight="1" x14ac:dyDescent="0.25">
      <c r="A95" s="10">
        <v>45</v>
      </c>
      <c r="B95" s="10" t="s">
        <v>120</v>
      </c>
      <c r="C95" s="10" t="s">
        <v>25</v>
      </c>
      <c r="D95" s="10" t="s">
        <v>119</v>
      </c>
      <c r="E95" s="10" t="s">
        <v>118</v>
      </c>
      <c r="F95" s="10" t="s">
        <v>117</v>
      </c>
      <c r="G95" s="10" t="s">
        <v>116</v>
      </c>
      <c r="H95" s="10"/>
      <c r="I95" s="10">
        <v>60</v>
      </c>
      <c r="J95" s="10">
        <v>27</v>
      </c>
      <c r="K95" s="10">
        <f t="shared" si="3"/>
        <v>60</v>
      </c>
      <c r="L95" s="10" t="s">
        <v>8</v>
      </c>
      <c r="M95" s="10">
        <v>3</v>
      </c>
      <c r="N95" s="10" t="s">
        <v>20</v>
      </c>
      <c r="O95" s="10" t="s">
        <v>20</v>
      </c>
      <c r="P95" s="10" t="s">
        <v>20</v>
      </c>
      <c r="Q95" s="10"/>
      <c r="R95" s="16"/>
    </row>
    <row r="96" spans="1:18" ht="96.75" customHeight="1" x14ac:dyDescent="0.25">
      <c r="A96" s="10">
        <v>46</v>
      </c>
      <c r="B96" s="10" t="s">
        <v>115</v>
      </c>
      <c r="C96" s="10" t="s">
        <v>25</v>
      </c>
      <c r="D96" s="10" t="s">
        <v>114</v>
      </c>
      <c r="E96" s="10" t="s">
        <v>113</v>
      </c>
      <c r="F96" s="10" t="s">
        <v>112</v>
      </c>
      <c r="G96" s="10" t="s">
        <v>111</v>
      </c>
      <c r="H96" s="10"/>
      <c r="I96" s="10">
        <v>54</v>
      </c>
      <c r="J96" s="10">
        <v>32</v>
      </c>
      <c r="K96" s="10">
        <f t="shared" si="3"/>
        <v>54</v>
      </c>
      <c r="L96" s="10" t="s">
        <v>8</v>
      </c>
      <c r="M96" s="10">
        <v>1</v>
      </c>
      <c r="N96" s="10" t="s">
        <v>20</v>
      </c>
      <c r="O96" s="10" t="s">
        <v>20</v>
      </c>
      <c r="P96" s="10" t="s">
        <v>20</v>
      </c>
      <c r="Q96" s="10"/>
      <c r="R96" s="16"/>
    </row>
    <row r="97" spans="1:18" ht="84" customHeight="1" x14ac:dyDescent="0.25">
      <c r="A97" s="10">
        <v>47</v>
      </c>
      <c r="B97" s="10" t="s">
        <v>110</v>
      </c>
      <c r="C97" s="10" t="s">
        <v>25</v>
      </c>
      <c r="D97" s="10"/>
      <c r="E97" s="10"/>
      <c r="F97" s="10" t="s">
        <v>109</v>
      </c>
      <c r="G97" s="10" t="s">
        <v>108</v>
      </c>
      <c r="H97" s="10"/>
      <c r="I97" s="10">
        <v>57</v>
      </c>
      <c r="J97" s="10">
        <v>20</v>
      </c>
      <c r="K97" s="10">
        <f t="shared" si="3"/>
        <v>57</v>
      </c>
      <c r="L97" s="10" t="s">
        <v>8</v>
      </c>
      <c r="M97" s="10">
        <v>3</v>
      </c>
      <c r="N97" s="10" t="s">
        <v>20</v>
      </c>
      <c r="O97" s="10" t="s">
        <v>20</v>
      </c>
      <c r="P97" s="10" t="s">
        <v>20</v>
      </c>
      <c r="Q97" s="10"/>
      <c r="R97" s="16"/>
    </row>
    <row r="98" spans="1:18" ht="89.25" x14ac:dyDescent="0.25">
      <c r="A98" s="10">
        <v>48</v>
      </c>
      <c r="B98" s="10" t="s">
        <v>107</v>
      </c>
      <c r="C98" s="10" t="s">
        <v>25</v>
      </c>
      <c r="D98" s="10"/>
      <c r="E98" s="10"/>
      <c r="F98" s="10" t="s">
        <v>106</v>
      </c>
      <c r="G98" s="10" t="s">
        <v>105</v>
      </c>
      <c r="H98" s="10"/>
      <c r="I98" s="10">
        <v>111.5</v>
      </c>
      <c r="J98" s="10">
        <v>17</v>
      </c>
      <c r="K98" s="10">
        <f t="shared" si="3"/>
        <v>111.5</v>
      </c>
      <c r="L98" s="10" t="s">
        <v>9</v>
      </c>
      <c r="M98" s="10">
        <v>1</v>
      </c>
      <c r="N98" s="10" t="s">
        <v>20</v>
      </c>
      <c r="O98" s="10" t="s">
        <v>20</v>
      </c>
      <c r="P98" s="10" t="s">
        <v>20</v>
      </c>
      <c r="Q98" s="10"/>
      <c r="R98" s="16"/>
    </row>
    <row r="99" spans="1:18" ht="106.5" customHeight="1" x14ac:dyDescent="0.25">
      <c r="A99" s="10">
        <v>49</v>
      </c>
      <c r="B99" s="10" t="s">
        <v>104</v>
      </c>
      <c r="C99" s="10" t="s">
        <v>25</v>
      </c>
      <c r="D99" s="10" t="s">
        <v>103</v>
      </c>
      <c r="E99" s="10" t="s">
        <v>102</v>
      </c>
      <c r="F99" s="10" t="s">
        <v>101</v>
      </c>
      <c r="G99" s="10" t="s">
        <v>100</v>
      </c>
      <c r="H99" s="10"/>
      <c r="I99" s="10">
        <v>30</v>
      </c>
      <c r="J99" s="10">
        <v>15</v>
      </c>
      <c r="K99" s="10">
        <f t="shared" si="3"/>
        <v>30</v>
      </c>
      <c r="L99" s="10" t="s">
        <v>5</v>
      </c>
      <c r="M99" s="10">
        <v>1</v>
      </c>
      <c r="N99" s="10" t="s">
        <v>20</v>
      </c>
      <c r="O99" s="10" t="s">
        <v>20</v>
      </c>
      <c r="P99" s="10" t="s">
        <v>20</v>
      </c>
      <c r="Q99" s="10"/>
      <c r="R99" s="16"/>
    </row>
    <row r="100" spans="1:18" ht="70.5" customHeight="1" x14ac:dyDescent="0.25">
      <c r="A100" s="10">
        <v>50</v>
      </c>
      <c r="B100" s="10" t="s">
        <v>99</v>
      </c>
      <c r="C100" s="10" t="s">
        <v>25</v>
      </c>
      <c r="D100" s="10" t="s">
        <v>98</v>
      </c>
      <c r="E100" s="10" t="s">
        <v>97</v>
      </c>
      <c r="F100" s="10" t="s">
        <v>96</v>
      </c>
      <c r="G100" s="10" t="s">
        <v>95</v>
      </c>
      <c r="H100" s="10"/>
      <c r="I100" s="10">
        <v>182</v>
      </c>
      <c r="J100" s="10">
        <v>182</v>
      </c>
      <c r="K100" s="10">
        <f t="shared" si="3"/>
        <v>182</v>
      </c>
      <c r="L100" s="10" t="s">
        <v>9</v>
      </c>
      <c r="M100" s="10">
        <v>2</v>
      </c>
      <c r="N100" s="10" t="s">
        <v>20</v>
      </c>
      <c r="O100" s="10" t="s">
        <v>20</v>
      </c>
      <c r="P100" s="10" t="s">
        <v>20</v>
      </c>
      <c r="Q100" s="10"/>
      <c r="R100" s="16"/>
    </row>
    <row r="101" spans="1:18" ht="59.25" customHeight="1" x14ac:dyDescent="0.25">
      <c r="A101" s="10">
        <v>51</v>
      </c>
      <c r="B101" s="10" t="s">
        <v>94</v>
      </c>
      <c r="C101" s="10" t="s">
        <v>25</v>
      </c>
      <c r="D101" s="10"/>
      <c r="E101" s="10"/>
      <c r="F101" s="10" t="s">
        <v>93</v>
      </c>
      <c r="G101" s="10" t="s">
        <v>92</v>
      </c>
      <c r="H101" s="10"/>
      <c r="I101" s="10">
        <v>40</v>
      </c>
      <c r="J101" s="10">
        <v>15</v>
      </c>
      <c r="K101" s="10">
        <f t="shared" si="3"/>
        <v>40</v>
      </c>
      <c r="L101" s="10" t="s">
        <v>10</v>
      </c>
      <c r="M101" s="10">
        <v>2</v>
      </c>
      <c r="N101" s="10" t="s">
        <v>20</v>
      </c>
      <c r="O101" s="10" t="s">
        <v>20</v>
      </c>
      <c r="P101" s="10" t="s">
        <v>20</v>
      </c>
      <c r="Q101" s="10"/>
      <c r="R101" s="16"/>
    </row>
    <row r="102" spans="1:18" ht="18" customHeight="1" x14ac:dyDescent="0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16"/>
    </row>
    <row r="103" spans="1:18" ht="18" customHeight="1" x14ac:dyDescent="0.25">
      <c r="A103" s="4"/>
      <c r="B103" s="21" t="s">
        <v>2</v>
      </c>
      <c r="C103" s="4"/>
      <c r="D103" s="4"/>
      <c r="E103" s="4"/>
      <c r="F103" s="4"/>
      <c r="G103" s="4"/>
      <c r="H103" s="4"/>
      <c r="I103" s="19">
        <f>SUM(I104:I113)</f>
        <v>1225.8</v>
      </c>
      <c r="J103" s="19">
        <f>SUM(J104:J113)</f>
        <v>590.9</v>
      </c>
      <c r="K103" s="19">
        <f>SUM(K104:K113)</f>
        <v>1225.8</v>
      </c>
      <c r="L103" s="4"/>
      <c r="M103" s="19">
        <f>SUM(M104:M113)</f>
        <v>19</v>
      </c>
      <c r="N103" s="4"/>
      <c r="O103" s="4"/>
      <c r="P103" s="4"/>
      <c r="Q103" s="4"/>
      <c r="R103" s="16"/>
    </row>
    <row r="104" spans="1:18" ht="59.25" customHeight="1" x14ac:dyDescent="0.25">
      <c r="A104" s="84">
        <v>52</v>
      </c>
      <c r="B104" s="84" t="s">
        <v>91</v>
      </c>
      <c r="C104" s="84" t="s">
        <v>25</v>
      </c>
      <c r="D104" s="84" t="s">
        <v>90</v>
      </c>
      <c r="E104" s="84" t="s">
        <v>89</v>
      </c>
      <c r="F104" s="10" t="s">
        <v>88</v>
      </c>
      <c r="G104" s="10" t="s">
        <v>87</v>
      </c>
      <c r="H104" s="10"/>
      <c r="I104" s="10">
        <v>178</v>
      </c>
      <c r="J104" s="10">
        <v>80</v>
      </c>
      <c r="K104" s="10">
        <f t="shared" ref="K104:K113" si="4">I104</f>
        <v>178</v>
      </c>
      <c r="L104" s="10" t="s">
        <v>8</v>
      </c>
      <c r="M104" s="10">
        <v>3</v>
      </c>
      <c r="N104" s="10" t="s">
        <v>20</v>
      </c>
      <c r="O104" s="10" t="s">
        <v>20</v>
      </c>
      <c r="P104" s="10" t="s">
        <v>20</v>
      </c>
      <c r="Q104" s="10"/>
      <c r="R104" s="16"/>
    </row>
    <row r="105" spans="1:18" ht="60.75" customHeight="1" x14ac:dyDescent="0.25">
      <c r="A105" s="100"/>
      <c r="B105" s="100"/>
      <c r="C105" s="97"/>
      <c r="D105" s="84"/>
      <c r="E105" s="84"/>
      <c r="F105" s="10" t="s">
        <v>86</v>
      </c>
      <c r="G105" s="10" t="s">
        <v>85</v>
      </c>
      <c r="H105" s="10"/>
      <c r="I105" s="10">
        <v>20</v>
      </c>
      <c r="J105" s="10">
        <v>15</v>
      </c>
      <c r="K105" s="10">
        <f t="shared" si="4"/>
        <v>20</v>
      </c>
      <c r="L105" s="10" t="s">
        <v>8</v>
      </c>
      <c r="M105" s="10">
        <v>1</v>
      </c>
      <c r="N105" s="10" t="s">
        <v>20</v>
      </c>
      <c r="O105" s="10" t="s">
        <v>20</v>
      </c>
      <c r="P105" s="10" t="s">
        <v>20</v>
      </c>
      <c r="Q105" s="10"/>
      <c r="R105" s="16"/>
    </row>
    <row r="106" spans="1:18" ht="63" customHeight="1" x14ac:dyDescent="0.25">
      <c r="A106" s="100"/>
      <c r="B106" s="100"/>
      <c r="C106" s="97"/>
      <c r="D106" s="84"/>
      <c r="E106" s="84"/>
      <c r="F106" s="10" t="s">
        <v>84</v>
      </c>
      <c r="G106" s="10" t="s">
        <v>83</v>
      </c>
      <c r="H106" s="10"/>
      <c r="I106" s="10">
        <v>60</v>
      </c>
      <c r="J106" s="10">
        <v>34</v>
      </c>
      <c r="K106" s="10">
        <f t="shared" si="4"/>
        <v>60</v>
      </c>
      <c r="L106" s="10" t="s">
        <v>9</v>
      </c>
      <c r="M106" s="10">
        <v>1</v>
      </c>
      <c r="N106" s="10" t="s">
        <v>20</v>
      </c>
      <c r="O106" s="10" t="s">
        <v>20</v>
      </c>
      <c r="P106" s="10" t="s">
        <v>20</v>
      </c>
      <c r="Q106" s="10"/>
      <c r="R106" s="16"/>
    </row>
    <row r="107" spans="1:18" ht="72" customHeight="1" x14ac:dyDescent="0.25">
      <c r="A107" s="10">
        <v>53</v>
      </c>
      <c r="B107" s="10" t="s">
        <v>82</v>
      </c>
      <c r="C107" s="10" t="s">
        <v>25</v>
      </c>
      <c r="D107" s="10" t="s">
        <v>81</v>
      </c>
      <c r="E107" s="10" t="s">
        <v>80</v>
      </c>
      <c r="F107" s="10" t="s">
        <v>79</v>
      </c>
      <c r="G107" s="10" t="s">
        <v>78</v>
      </c>
      <c r="H107" s="10"/>
      <c r="I107" s="10">
        <v>95.6</v>
      </c>
      <c r="J107" s="10">
        <v>29.1</v>
      </c>
      <c r="K107" s="10">
        <f t="shared" si="4"/>
        <v>95.6</v>
      </c>
      <c r="L107" s="10" t="s">
        <v>5</v>
      </c>
      <c r="M107" s="10">
        <v>1</v>
      </c>
      <c r="N107" s="10" t="s">
        <v>20</v>
      </c>
      <c r="O107" s="10" t="s">
        <v>20</v>
      </c>
      <c r="P107" s="10" t="s">
        <v>20</v>
      </c>
      <c r="Q107" s="10"/>
      <c r="R107" s="16"/>
    </row>
    <row r="108" spans="1:18" ht="72" customHeight="1" x14ac:dyDescent="0.25">
      <c r="A108" s="10">
        <v>54</v>
      </c>
      <c r="B108" s="10" t="s">
        <v>77</v>
      </c>
      <c r="C108" s="10" t="s">
        <v>25</v>
      </c>
      <c r="D108" s="10" t="s">
        <v>76</v>
      </c>
      <c r="E108" s="22" t="s">
        <v>75</v>
      </c>
      <c r="F108" s="10" t="s">
        <v>74</v>
      </c>
      <c r="G108" s="10" t="s">
        <v>73</v>
      </c>
      <c r="H108" s="10"/>
      <c r="I108" s="10">
        <v>58.8</v>
      </c>
      <c r="J108" s="10">
        <v>17.5</v>
      </c>
      <c r="K108" s="10">
        <f t="shared" si="4"/>
        <v>58.8</v>
      </c>
      <c r="L108" s="10" t="s">
        <v>8</v>
      </c>
      <c r="M108" s="10">
        <v>2</v>
      </c>
      <c r="N108" s="10" t="s">
        <v>20</v>
      </c>
      <c r="O108" s="10" t="s">
        <v>20</v>
      </c>
      <c r="P108" s="10" t="s">
        <v>20</v>
      </c>
      <c r="Q108" s="10"/>
      <c r="R108" s="16"/>
    </row>
    <row r="109" spans="1:18" ht="84" customHeight="1" x14ac:dyDescent="0.25">
      <c r="A109" s="10">
        <v>55</v>
      </c>
      <c r="B109" s="10" t="s">
        <v>72</v>
      </c>
      <c r="C109" s="10" t="s">
        <v>25</v>
      </c>
      <c r="D109" s="10" t="s">
        <v>71</v>
      </c>
      <c r="E109" s="10" t="s">
        <v>70</v>
      </c>
      <c r="F109" s="10" t="s">
        <v>69</v>
      </c>
      <c r="G109" s="10" t="s">
        <v>68</v>
      </c>
      <c r="H109" s="10"/>
      <c r="I109" s="10">
        <v>59.4</v>
      </c>
      <c r="J109" s="10">
        <v>18.3</v>
      </c>
      <c r="K109" s="10">
        <f t="shared" si="4"/>
        <v>59.4</v>
      </c>
      <c r="L109" s="10" t="s">
        <v>5</v>
      </c>
      <c r="M109" s="10">
        <v>3</v>
      </c>
      <c r="N109" s="10" t="s">
        <v>20</v>
      </c>
      <c r="O109" s="10" t="s">
        <v>20</v>
      </c>
      <c r="P109" s="10" t="s">
        <v>20</v>
      </c>
      <c r="Q109" s="10"/>
      <c r="R109" s="16"/>
    </row>
    <row r="110" spans="1:18" ht="69" customHeight="1" x14ac:dyDescent="0.25">
      <c r="A110" s="10">
        <v>56</v>
      </c>
      <c r="B110" s="10" t="s">
        <v>67</v>
      </c>
      <c r="C110" s="10" t="s">
        <v>25</v>
      </c>
      <c r="D110" s="10" t="s">
        <v>66</v>
      </c>
      <c r="E110" s="22" t="s">
        <v>65</v>
      </c>
      <c r="F110" s="10" t="s">
        <v>22</v>
      </c>
      <c r="G110" s="10" t="s">
        <v>64</v>
      </c>
      <c r="H110" s="10"/>
      <c r="I110" s="10">
        <v>80</v>
      </c>
      <c r="J110" s="10">
        <v>28</v>
      </c>
      <c r="K110" s="10">
        <f t="shared" si="4"/>
        <v>80</v>
      </c>
      <c r="L110" s="10" t="s">
        <v>5</v>
      </c>
      <c r="M110" s="10">
        <v>1</v>
      </c>
      <c r="N110" s="10" t="s">
        <v>20</v>
      </c>
      <c r="O110" s="10" t="s">
        <v>20</v>
      </c>
      <c r="P110" s="10" t="s">
        <v>20</v>
      </c>
      <c r="Q110" s="10"/>
      <c r="R110" s="16"/>
    </row>
    <row r="111" spans="1:18" ht="84.75" customHeight="1" x14ac:dyDescent="0.25">
      <c r="A111" s="10">
        <v>57</v>
      </c>
      <c r="B111" s="10" t="s">
        <v>63</v>
      </c>
      <c r="C111" s="10" t="s">
        <v>25</v>
      </c>
      <c r="D111" s="10" t="s">
        <v>62</v>
      </c>
      <c r="E111" s="22" t="s">
        <v>61</v>
      </c>
      <c r="F111" s="10" t="s">
        <v>60</v>
      </c>
      <c r="G111" s="10" t="s">
        <v>59</v>
      </c>
      <c r="H111" s="10"/>
      <c r="I111" s="10">
        <v>100</v>
      </c>
      <c r="J111" s="10">
        <v>30</v>
      </c>
      <c r="K111" s="10">
        <f t="shared" si="4"/>
        <v>100</v>
      </c>
      <c r="L111" s="10" t="s">
        <v>9</v>
      </c>
      <c r="M111" s="10">
        <v>1</v>
      </c>
      <c r="N111" s="10" t="s">
        <v>20</v>
      </c>
      <c r="O111" s="10" t="s">
        <v>20</v>
      </c>
      <c r="P111" s="10" t="s">
        <v>20</v>
      </c>
      <c r="Q111" s="10"/>
      <c r="R111" s="16"/>
    </row>
    <row r="112" spans="1:18" ht="70.5" customHeight="1" x14ac:dyDescent="0.25">
      <c r="A112" s="10">
        <v>58</v>
      </c>
      <c r="B112" s="10" t="s">
        <v>58</v>
      </c>
      <c r="C112" s="10" t="s">
        <v>25</v>
      </c>
      <c r="D112" s="10"/>
      <c r="E112" s="10"/>
      <c r="F112" s="10" t="s">
        <v>57</v>
      </c>
      <c r="G112" s="10" t="s">
        <v>56</v>
      </c>
      <c r="H112" s="10"/>
      <c r="I112" s="10">
        <v>288</v>
      </c>
      <c r="J112" s="10">
        <v>64</v>
      </c>
      <c r="K112" s="10">
        <f t="shared" si="4"/>
        <v>288</v>
      </c>
      <c r="L112" s="10" t="s">
        <v>8</v>
      </c>
      <c r="M112" s="10">
        <v>1</v>
      </c>
      <c r="N112" s="10" t="s">
        <v>20</v>
      </c>
      <c r="O112" s="10" t="s">
        <v>20</v>
      </c>
      <c r="P112" s="10" t="s">
        <v>20</v>
      </c>
      <c r="Q112" s="10"/>
      <c r="R112" s="16"/>
    </row>
    <row r="113" spans="1:18" ht="72" customHeight="1" x14ac:dyDescent="0.25">
      <c r="A113" s="10">
        <v>59</v>
      </c>
      <c r="B113" s="10" t="s">
        <v>55</v>
      </c>
      <c r="C113" s="10" t="s">
        <v>25</v>
      </c>
      <c r="D113" s="10"/>
      <c r="E113" s="10"/>
      <c r="F113" s="10" t="s">
        <v>54</v>
      </c>
      <c r="G113" s="10" t="s">
        <v>53</v>
      </c>
      <c r="H113" s="10"/>
      <c r="I113" s="10">
        <v>286</v>
      </c>
      <c r="J113" s="10">
        <v>275</v>
      </c>
      <c r="K113" s="10">
        <f t="shared" si="4"/>
        <v>286</v>
      </c>
      <c r="L113" s="10" t="s">
        <v>5</v>
      </c>
      <c r="M113" s="10">
        <v>5</v>
      </c>
      <c r="N113" s="10" t="s">
        <v>20</v>
      </c>
      <c r="O113" s="10" t="s">
        <v>20</v>
      </c>
      <c r="P113" s="10" t="s">
        <v>20</v>
      </c>
      <c r="Q113" s="10"/>
      <c r="R113" s="16"/>
    </row>
    <row r="114" spans="1:18" x14ac:dyDescent="0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16"/>
    </row>
    <row r="115" spans="1:18" s="17" customFormat="1" x14ac:dyDescent="0.25">
      <c r="A115" s="4"/>
      <c r="B115" s="21" t="s">
        <v>52</v>
      </c>
      <c r="C115" s="4"/>
      <c r="D115" s="4"/>
      <c r="E115" s="4"/>
      <c r="F115" s="4"/>
      <c r="G115" s="4"/>
      <c r="H115" s="4"/>
      <c r="I115" s="19">
        <f>SUM(I116:I122)</f>
        <v>767.30000000000007</v>
      </c>
      <c r="J115" s="19">
        <f>SUM(J116:J122)</f>
        <v>223.5</v>
      </c>
      <c r="K115" s="19">
        <f>SUM(K116:K122)</f>
        <v>767.30000000000007</v>
      </c>
      <c r="L115" s="19"/>
      <c r="M115" s="19">
        <f>SUM(M116:M122)</f>
        <v>9</v>
      </c>
      <c r="N115" s="4"/>
      <c r="O115" s="4"/>
      <c r="P115" s="4"/>
      <c r="Q115" s="4"/>
      <c r="R115" s="16"/>
    </row>
    <row r="116" spans="1:18" ht="60" customHeight="1" x14ac:dyDescent="0.25">
      <c r="A116" s="84">
        <v>60</v>
      </c>
      <c r="B116" s="84" t="s">
        <v>51</v>
      </c>
      <c r="C116" s="84" t="s">
        <v>25</v>
      </c>
      <c r="D116" s="84" t="s">
        <v>50</v>
      </c>
      <c r="E116" s="84" t="s">
        <v>49</v>
      </c>
      <c r="F116" s="10" t="s">
        <v>48</v>
      </c>
      <c r="G116" s="10" t="s">
        <v>47</v>
      </c>
      <c r="H116" s="10"/>
      <c r="I116" s="10">
        <v>262.60000000000002</v>
      </c>
      <c r="J116" s="10">
        <v>64</v>
      </c>
      <c r="K116" s="10">
        <f t="shared" ref="K116:K122" si="5">I116</f>
        <v>262.60000000000002</v>
      </c>
      <c r="L116" s="10" t="s">
        <v>9</v>
      </c>
      <c r="M116" s="10">
        <v>1</v>
      </c>
      <c r="N116" s="10" t="s">
        <v>20</v>
      </c>
      <c r="O116" s="10" t="s">
        <v>20</v>
      </c>
      <c r="P116" s="10" t="s">
        <v>20</v>
      </c>
      <c r="Q116" s="10"/>
      <c r="R116" s="16"/>
    </row>
    <row r="117" spans="1:18" ht="50.25" customHeight="1" x14ac:dyDescent="0.25">
      <c r="A117" s="84"/>
      <c r="B117" s="84"/>
      <c r="C117" s="97"/>
      <c r="D117" s="84"/>
      <c r="E117" s="84"/>
      <c r="F117" s="10" t="s">
        <v>46</v>
      </c>
      <c r="G117" s="10" t="s">
        <v>45</v>
      </c>
      <c r="H117" s="10"/>
      <c r="I117" s="10">
        <v>199.8</v>
      </c>
      <c r="J117" s="10">
        <v>68.2</v>
      </c>
      <c r="K117" s="10">
        <f t="shared" si="5"/>
        <v>199.8</v>
      </c>
      <c r="L117" s="10" t="s">
        <v>8</v>
      </c>
      <c r="M117" s="10">
        <v>2</v>
      </c>
      <c r="N117" s="10" t="s">
        <v>20</v>
      </c>
      <c r="O117" s="10" t="s">
        <v>20</v>
      </c>
      <c r="P117" s="10" t="s">
        <v>20</v>
      </c>
      <c r="Q117" s="10"/>
      <c r="R117" s="16"/>
    </row>
    <row r="118" spans="1:18" ht="59.25" customHeight="1" x14ac:dyDescent="0.25">
      <c r="A118" s="84"/>
      <c r="B118" s="84"/>
      <c r="C118" s="97"/>
      <c r="D118" s="84"/>
      <c r="E118" s="84"/>
      <c r="F118" s="10" t="s">
        <v>44</v>
      </c>
      <c r="G118" s="10" t="s">
        <v>43</v>
      </c>
      <c r="H118" s="10"/>
      <c r="I118" s="10">
        <v>54.9</v>
      </c>
      <c r="J118" s="10">
        <v>22.3</v>
      </c>
      <c r="K118" s="10">
        <f t="shared" si="5"/>
        <v>54.9</v>
      </c>
      <c r="L118" s="10" t="s">
        <v>7</v>
      </c>
      <c r="M118" s="10">
        <v>1</v>
      </c>
      <c r="N118" s="10" t="s">
        <v>20</v>
      </c>
      <c r="O118" s="10" t="s">
        <v>20</v>
      </c>
      <c r="P118" s="10" t="s">
        <v>20</v>
      </c>
      <c r="Q118" s="10"/>
      <c r="R118" s="16"/>
    </row>
    <row r="119" spans="1:18" ht="50.25" customHeight="1" x14ac:dyDescent="0.25">
      <c r="A119" s="84"/>
      <c r="B119" s="84"/>
      <c r="C119" s="97"/>
      <c r="D119" s="84"/>
      <c r="E119" s="84"/>
      <c r="F119" s="10" t="s">
        <v>42</v>
      </c>
      <c r="G119" s="10" t="s">
        <v>41</v>
      </c>
      <c r="H119" s="10"/>
      <c r="I119" s="10">
        <v>120</v>
      </c>
      <c r="J119" s="10">
        <v>25</v>
      </c>
      <c r="K119" s="10">
        <f t="shared" si="5"/>
        <v>120</v>
      </c>
      <c r="L119" s="10" t="s">
        <v>5</v>
      </c>
      <c r="M119" s="10">
        <v>1</v>
      </c>
      <c r="N119" s="10" t="s">
        <v>20</v>
      </c>
      <c r="O119" s="10" t="s">
        <v>20</v>
      </c>
      <c r="P119" s="10" t="s">
        <v>20</v>
      </c>
      <c r="Q119" s="10"/>
      <c r="R119" s="16"/>
    </row>
    <row r="120" spans="1:18" ht="52.5" customHeight="1" x14ac:dyDescent="0.25">
      <c r="A120" s="84"/>
      <c r="B120" s="84"/>
      <c r="C120" s="97"/>
      <c r="D120" s="84"/>
      <c r="E120" s="84"/>
      <c r="F120" s="10" t="s">
        <v>40</v>
      </c>
      <c r="G120" s="10" t="s">
        <v>39</v>
      </c>
      <c r="H120" s="10"/>
      <c r="I120" s="10">
        <v>50</v>
      </c>
      <c r="J120" s="10">
        <v>20</v>
      </c>
      <c r="K120" s="10">
        <f t="shared" si="5"/>
        <v>50</v>
      </c>
      <c r="L120" s="10" t="s">
        <v>5</v>
      </c>
      <c r="M120" s="10">
        <v>1</v>
      </c>
      <c r="N120" s="10" t="s">
        <v>20</v>
      </c>
      <c r="O120" s="10" t="s">
        <v>20</v>
      </c>
      <c r="P120" s="10" t="s">
        <v>20</v>
      </c>
      <c r="Q120" s="10"/>
      <c r="R120" s="16"/>
    </row>
    <row r="121" spans="1:18" ht="48.75" customHeight="1" x14ac:dyDescent="0.25">
      <c r="A121" s="84"/>
      <c r="B121" s="84"/>
      <c r="C121" s="97"/>
      <c r="D121" s="84"/>
      <c r="E121" s="84"/>
      <c r="F121" s="10" t="s">
        <v>38</v>
      </c>
      <c r="G121" s="10" t="s">
        <v>37</v>
      </c>
      <c r="H121" s="10"/>
      <c r="I121" s="10">
        <v>80</v>
      </c>
      <c r="J121" s="10">
        <v>24</v>
      </c>
      <c r="K121" s="10">
        <f t="shared" si="5"/>
        <v>80</v>
      </c>
      <c r="L121" s="10" t="s">
        <v>5</v>
      </c>
      <c r="M121" s="10">
        <v>1</v>
      </c>
      <c r="N121" s="10" t="s">
        <v>20</v>
      </c>
      <c r="O121" s="10" t="s">
        <v>20</v>
      </c>
      <c r="P121" s="10" t="s">
        <v>20</v>
      </c>
      <c r="Q121" s="10"/>
      <c r="R121" s="16"/>
    </row>
    <row r="122" spans="1:18" ht="65.25" customHeight="1" x14ac:dyDescent="0.25">
      <c r="A122" s="10">
        <v>61</v>
      </c>
      <c r="B122" s="10" t="s">
        <v>36</v>
      </c>
      <c r="C122" s="10" t="s">
        <v>25</v>
      </c>
      <c r="D122" s="10" t="s">
        <v>35</v>
      </c>
      <c r="E122" s="10" t="s">
        <v>34</v>
      </c>
      <c r="F122" s="10" t="s">
        <v>33</v>
      </c>
      <c r="G122" s="10" t="s">
        <v>32</v>
      </c>
      <c r="H122" s="10"/>
      <c r="I122" s="10"/>
      <c r="J122" s="10"/>
      <c r="K122" s="10">
        <f t="shared" si="5"/>
        <v>0</v>
      </c>
      <c r="L122" s="10" t="s">
        <v>6</v>
      </c>
      <c r="M122" s="10">
        <v>2</v>
      </c>
      <c r="N122" s="10" t="s">
        <v>20</v>
      </c>
      <c r="O122" s="10" t="s">
        <v>20</v>
      </c>
      <c r="P122" s="10" t="s">
        <v>20</v>
      </c>
      <c r="Q122" s="10"/>
      <c r="R122" s="16"/>
    </row>
    <row r="123" spans="1:18" x14ac:dyDescent="0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16"/>
    </row>
    <row r="124" spans="1:18" s="17" customFormat="1" x14ac:dyDescent="0.25">
      <c r="A124" s="4"/>
      <c r="B124" s="19" t="s">
        <v>1</v>
      </c>
      <c r="C124" s="4"/>
      <c r="D124" s="4"/>
      <c r="E124" s="4"/>
      <c r="F124" s="4"/>
      <c r="G124" s="4"/>
      <c r="H124" s="4"/>
      <c r="I124" s="14">
        <v>50</v>
      </c>
      <c r="J124" s="14">
        <v>20.3</v>
      </c>
      <c r="K124" s="14">
        <f>I124</f>
        <v>50</v>
      </c>
      <c r="L124" s="18"/>
      <c r="M124" s="14">
        <v>2</v>
      </c>
      <c r="N124" s="4"/>
      <c r="O124" s="4"/>
      <c r="P124" s="4"/>
      <c r="Q124" s="4"/>
      <c r="R124" s="16"/>
    </row>
    <row r="125" spans="1:18" ht="96.75" customHeight="1" x14ac:dyDescent="0.25">
      <c r="A125" s="10">
        <v>62</v>
      </c>
      <c r="B125" s="10" t="s">
        <v>31</v>
      </c>
      <c r="C125" s="10" t="s">
        <v>25</v>
      </c>
      <c r="D125" s="10" t="s">
        <v>30</v>
      </c>
      <c r="E125" s="10" t="s">
        <v>29</v>
      </c>
      <c r="F125" s="10" t="s">
        <v>28</v>
      </c>
      <c r="G125" s="10" t="s">
        <v>27</v>
      </c>
      <c r="H125" s="10"/>
      <c r="I125" s="10">
        <v>50</v>
      </c>
      <c r="J125" s="10">
        <v>20.3</v>
      </c>
      <c r="K125" s="10">
        <f>I125</f>
        <v>50</v>
      </c>
      <c r="L125" s="10" t="s">
        <v>5</v>
      </c>
      <c r="M125" s="10">
        <v>2</v>
      </c>
      <c r="N125" s="10" t="s">
        <v>20</v>
      </c>
      <c r="O125" s="10" t="s">
        <v>20</v>
      </c>
      <c r="P125" s="10" t="s">
        <v>20</v>
      </c>
      <c r="Q125" s="10"/>
      <c r="R125" s="16"/>
    </row>
    <row r="126" spans="1:18" x14ac:dyDescent="0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16"/>
    </row>
    <row r="127" spans="1:18" s="17" customFormat="1" ht="18.75" customHeight="1" x14ac:dyDescent="0.25">
      <c r="A127" s="4"/>
      <c r="B127" s="19" t="s">
        <v>0</v>
      </c>
      <c r="C127" s="4"/>
      <c r="D127" s="4"/>
      <c r="E127" s="4"/>
      <c r="F127" s="4"/>
      <c r="G127" s="4"/>
      <c r="H127" s="4"/>
      <c r="I127" s="14">
        <v>34.5</v>
      </c>
      <c r="J127" s="14">
        <v>17.399999999999999</v>
      </c>
      <c r="K127" s="14">
        <f>I127</f>
        <v>34.5</v>
      </c>
      <c r="L127" s="18"/>
      <c r="M127" s="14">
        <v>2</v>
      </c>
      <c r="N127" s="4"/>
      <c r="O127" s="4"/>
      <c r="P127" s="4"/>
      <c r="Q127" s="4"/>
      <c r="R127" s="16"/>
    </row>
    <row r="128" spans="1:18" ht="57" customHeight="1" x14ac:dyDescent="0.25">
      <c r="A128" s="10">
        <v>63</v>
      </c>
      <c r="B128" s="10" t="s">
        <v>26</v>
      </c>
      <c r="C128" s="10" t="s">
        <v>25</v>
      </c>
      <c r="D128" s="10" t="s">
        <v>24</v>
      </c>
      <c r="E128" s="10" t="s">
        <v>23</v>
      </c>
      <c r="F128" s="10" t="s">
        <v>22</v>
      </c>
      <c r="G128" s="10" t="s">
        <v>21</v>
      </c>
      <c r="H128" s="10"/>
      <c r="I128" s="10">
        <v>34.5</v>
      </c>
      <c r="J128" s="10">
        <v>17.399999999999999</v>
      </c>
      <c r="K128" s="10">
        <f>I128</f>
        <v>34.5</v>
      </c>
      <c r="L128" s="10" t="s">
        <v>5</v>
      </c>
      <c r="M128" s="10">
        <v>2</v>
      </c>
      <c r="N128" s="10" t="s">
        <v>20</v>
      </c>
      <c r="O128" s="10" t="s">
        <v>20</v>
      </c>
      <c r="P128" s="10" t="s">
        <v>20</v>
      </c>
      <c r="Q128" s="10"/>
      <c r="R128" s="16"/>
    </row>
    <row r="129" spans="1:18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</sheetData>
  <mergeCells count="139">
    <mergeCell ref="A104:A106"/>
    <mergeCell ref="B104:B106"/>
    <mergeCell ref="C104:C106"/>
    <mergeCell ref="D104:D106"/>
    <mergeCell ref="E104:E106"/>
    <mergeCell ref="L87:L88"/>
    <mergeCell ref="K87:K88"/>
    <mergeCell ref="A116:A121"/>
    <mergeCell ref="B116:B121"/>
    <mergeCell ref="C116:C121"/>
    <mergeCell ref="D116:D121"/>
    <mergeCell ref="E116:E121"/>
    <mergeCell ref="A89:A90"/>
    <mergeCell ref="B89:B90"/>
    <mergeCell ref="C89:C90"/>
    <mergeCell ref="D89:D90"/>
    <mergeCell ref="E89:E90"/>
    <mergeCell ref="M87:M88"/>
    <mergeCell ref="N87:N88"/>
    <mergeCell ref="O87:O88"/>
    <mergeCell ref="P87:P88"/>
    <mergeCell ref="Q87:Q88"/>
    <mergeCell ref="F87:F88"/>
    <mergeCell ref="G87:G88"/>
    <mergeCell ref="H87:H88"/>
    <mergeCell ref="I87:I88"/>
    <mergeCell ref="J87:J88"/>
    <mergeCell ref="A85:A86"/>
    <mergeCell ref="B85:B86"/>
    <mergeCell ref="C85:C86"/>
    <mergeCell ref="D85:D86"/>
    <mergeCell ref="E85:E86"/>
    <mergeCell ref="A87:A88"/>
    <mergeCell ref="B87:B88"/>
    <mergeCell ref="C87:C88"/>
    <mergeCell ref="D87:D88"/>
    <mergeCell ref="E87:E88"/>
    <mergeCell ref="M76:M77"/>
    <mergeCell ref="N76:N77"/>
    <mergeCell ref="O76:O77"/>
    <mergeCell ref="P76:P77"/>
    <mergeCell ref="Q76:Q77"/>
    <mergeCell ref="A80:N81"/>
    <mergeCell ref="G76:G77"/>
    <mergeCell ref="H76:H77"/>
    <mergeCell ref="I76:I77"/>
    <mergeCell ref="J76:J77"/>
    <mergeCell ref="A74:A75"/>
    <mergeCell ref="B74:B75"/>
    <mergeCell ref="C74:C75"/>
    <mergeCell ref="D74:D75"/>
    <mergeCell ref="E74:E75"/>
    <mergeCell ref="K76:K77"/>
    <mergeCell ref="L76:L77"/>
    <mergeCell ref="A76:A77"/>
    <mergeCell ref="B76:B77"/>
    <mergeCell ref="C76:C77"/>
    <mergeCell ref="D76:D77"/>
    <mergeCell ref="E76:E77"/>
    <mergeCell ref="F76:F77"/>
    <mergeCell ref="A61:A63"/>
    <mergeCell ref="B61:B63"/>
    <mergeCell ref="C61:C63"/>
    <mergeCell ref="D61:D63"/>
    <mergeCell ref="E61:E63"/>
    <mergeCell ref="A67:A68"/>
    <mergeCell ref="B67:B68"/>
    <mergeCell ref="C67:C68"/>
    <mergeCell ref="D67:D68"/>
    <mergeCell ref="E67:E68"/>
    <mergeCell ref="A50:A51"/>
    <mergeCell ref="B50:B51"/>
    <mergeCell ref="C50:C51"/>
    <mergeCell ref="D50:D51"/>
    <mergeCell ref="E50:E51"/>
    <mergeCell ref="A53:A55"/>
    <mergeCell ref="B53:B55"/>
    <mergeCell ref="C53:C55"/>
    <mergeCell ref="D53:D55"/>
    <mergeCell ref="E53:E55"/>
    <mergeCell ref="A44:A47"/>
    <mergeCell ref="B44:B47"/>
    <mergeCell ref="C44:C47"/>
    <mergeCell ref="D44:D47"/>
    <mergeCell ref="E44:E47"/>
    <mergeCell ref="A48:A49"/>
    <mergeCell ref="B48:B49"/>
    <mergeCell ref="C48:C49"/>
    <mergeCell ref="D48:D49"/>
    <mergeCell ref="E48:E49"/>
    <mergeCell ref="A37:A39"/>
    <mergeCell ref="B37:B39"/>
    <mergeCell ref="C37:C39"/>
    <mergeCell ref="D37:D39"/>
    <mergeCell ref="E37:E39"/>
    <mergeCell ref="A40:A41"/>
    <mergeCell ref="B40:B41"/>
    <mergeCell ref="C40:C41"/>
    <mergeCell ref="D40:D41"/>
    <mergeCell ref="E40:E41"/>
    <mergeCell ref="A25:A29"/>
    <mergeCell ref="B25:B29"/>
    <mergeCell ref="C25:C29"/>
    <mergeCell ref="D25:D29"/>
    <mergeCell ref="E25:E29"/>
    <mergeCell ref="A33:A36"/>
    <mergeCell ref="B33:B36"/>
    <mergeCell ref="C33:C36"/>
    <mergeCell ref="D33:D36"/>
    <mergeCell ref="E33:E36"/>
    <mergeCell ref="A12:A17"/>
    <mergeCell ref="B12:B17"/>
    <mergeCell ref="C12:C17"/>
    <mergeCell ref="D12:D17"/>
    <mergeCell ref="E12:E17"/>
    <mergeCell ref="A18:A20"/>
    <mergeCell ref="B18:B20"/>
    <mergeCell ref="C18:C20"/>
    <mergeCell ref="D18:D20"/>
    <mergeCell ref="E18:E20"/>
    <mergeCell ref="L3:L8"/>
    <mergeCell ref="M3:M8"/>
    <mergeCell ref="N3:N8"/>
    <mergeCell ref="O3:O8"/>
    <mergeCell ref="P3:P8"/>
    <mergeCell ref="Q3:Q8"/>
    <mergeCell ref="I6:I8"/>
    <mergeCell ref="J6:J8"/>
    <mergeCell ref="K6:K8"/>
    <mergeCell ref="C1:J1"/>
    <mergeCell ref="A3:A8"/>
    <mergeCell ref="B3:B8"/>
    <mergeCell ref="C3:C8"/>
    <mergeCell ref="D3:D8"/>
    <mergeCell ref="E3:E8"/>
    <mergeCell ref="F3:F8"/>
    <mergeCell ref="G3:G8"/>
    <mergeCell ref="H3:H8"/>
    <mergeCell ref="I3:K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A3" sqref="A3:F3"/>
    </sheetView>
  </sheetViews>
  <sheetFormatPr defaultRowHeight="15" x14ac:dyDescent="0.25"/>
  <cols>
    <col min="1" max="1" width="7" customWidth="1"/>
    <col min="2" max="2" width="23.42578125" customWidth="1"/>
    <col min="3" max="3" width="16.42578125" customWidth="1"/>
    <col min="4" max="4" width="18.7109375" customWidth="1"/>
    <col min="5" max="5" width="13.7109375" customWidth="1"/>
    <col min="6" max="6" width="9.42578125" customWidth="1"/>
  </cols>
  <sheetData>
    <row r="1" spans="1:6" ht="18.75" x14ac:dyDescent="0.3">
      <c r="A1" s="112" t="s">
        <v>427</v>
      </c>
      <c r="B1" s="112"/>
      <c r="C1" s="112"/>
      <c r="D1" s="112"/>
      <c r="E1" s="112"/>
      <c r="F1" s="112"/>
    </row>
    <row r="2" spans="1:6" ht="18.75" x14ac:dyDescent="0.3">
      <c r="A2" s="112" t="s">
        <v>425</v>
      </c>
      <c r="B2" s="113"/>
      <c r="C2" s="113"/>
      <c r="D2" s="113"/>
      <c r="E2" s="113"/>
      <c r="F2" s="113"/>
    </row>
    <row r="3" spans="1:6" ht="15.75" thickBot="1" x14ac:dyDescent="0.3">
      <c r="A3" s="107" t="s">
        <v>440</v>
      </c>
      <c r="B3" s="107"/>
      <c r="C3" s="107"/>
      <c r="D3" s="107"/>
      <c r="E3" s="107"/>
      <c r="F3" s="107"/>
    </row>
    <row r="4" spans="1:6" ht="80.25" customHeight="1" thickBot="1" x14ac:dyDescent="0.3">
      <c r="A4" s="52" t="s">
        <v>14</v>
      </c>
      <c r="B4" s="52" t="s">
        <v>398</v>
      </c>
      <c r="C4" s="52" t="s">
        <v>19</v>
      </c>
      <c r="D4" s="52" t="s">
        <v>18</v>
      </c>
      <c r="E4" s="52" t="s">
        <v>16</v>
      </c>
      <c r="F4" s="65" t="s">
        <v>412</v>
      </c>
    </row>
    <row r="5" spans="1:6" ht="15.75" thickBot="1" x14ac:dyDescent="0.3">
      <c r="A5" s="63">
        <v>1</v>
      </c>
      <c r="B5" s="64">
        <v>2</v>
      </c>
      <c r="C5" s="63">
        <v>3</v>
      </c>
      <c r="D5" s="63">
        <v>4</v>
      </c>
      <c r="E5" s="63">
        <v>5</v>
      </c>
      <c r="F5" s="39"/>
    </row>
    <row r="6" spans="1:6" ht="14.25" customHeight="1" thickBot="1" x14ac:dyDescent="0.3">
      <c r="A6" s="62"/>
      <c r="B6" s="58" t="s">
        <v>17</v>
      </c>
      <c r="C6" s="76">
        <v>5</v>
      </c>
      <c r="D6" s="61"/>
      <c r="E6" s="53"/>
      <c r="F6" s="66">
        <v>70</v>
      </c>
    </row>
    <row r="7" spans="1:6" ht="72" customHeight="1" thickBot="1" x14ac:dyDescent="0.3">
      <c r="A7" s="54">
        <v>1</v>
      </c>
      <c r="B7" s="59" t="s">
        <v>431</v>
      </c>
      <c r="C7" s="54" t="s">
        <v>419</v>
      </c>
      <c r="D7" s="54" t="s">
        <v>400</v>
      </c>
      <c r="E7" s="54" t="s">
        <v>403</v>
      </c>
      <c r="F7" s="67" t="s">
        <v>413</v>
      </c>
    </row>
    <row r="8" spans="1:6" ht="67.5" customHeight="1" thickBot="1" x14ac:dyDescent="0.3">
      <c r="A8" s="54">
        <v>2</v>
      </c>
      <c r="B8" s="55" t="s">
        <v>432</v>
      </c>
      <c r="C8" s="54" t="s">
        <v>434</v>
      </c>
      <c r="D8" s="54" t="s">
        <v>400</v>
      </c>
      <c r="E8" s="54" t="s">
        <v>433</v>
      </c>
      <c r="F8" s="69" t="s">
        <v>438</v>
      </c>
    </row>
    <row r="9" spans="1:6" ht="57" customHeight="1" thickBot="1" x14ac:dyDescent="0.3">
      <c r="A9" s="54">
        <v>3</v>
      </c>
      <c r="B9" s="55" t="s">
        <v>426</v>
      </c>
      <c r="C9" s="54" t="s">
        <v>420</v>
      </c>
      <c r="D9" s="56" t="s">
        <v>400</v>
      </c>
      <c r="E9" s="54" t="s">
        <v>402</v>
      </c>
      <c r="F9" s="67">
        <v>34</v>
      </c>
    </row>
    <row r="10" spans="1:6" ht="62.25" customHeight="1" thickBot="1" x14ac:dyDescent="0.3">
      <c r="A10" s="54">
        <v>4</v>
      </c>
      <c r="B10" s="55" t="s">
        <v>436</v>
      </c>
      <c r="C10" s="54" t="s">
        <v>401</v>
      </c>
      <c r="D10" s="54" t="s">
        <v>400</v>
      </c>
      <c r="E10" s="54" t="s">
        <v>4</v>
      </c>
      <c r="F10" s="69" t="s">
        <v>437</v>
      </c>
    </row>
    <row r="11" spans="1:6" ht="62.25" customHeight="1" thickBot="1" x14ac:dyDescent="0.3">
      <c r="A11" s="54">
        <v>5</v>
      </c>
      <c r="B11" s="55" t="s">
        <v>439</v>
      </c>
      <c r="C11" s="54" t="s">
        <v>401</v>
      </c>
      <c r="D11" s="54" t="s">
        <v>400</v>
      </c>
      <c r="E11" s="54" t="s">
        <v>4</v>
      </c>
      <c r="F11" s="69" t="s">
        <v>437</v>
      </c>
    </row>
    <row r="12" spans="1:6" ht="44.25" customHeight="1" thickBot="1" x14ac:dyDescent="0.3">
      <c r="A12" s="54">
        <v>6</v>
      </c>
      <c r="B12" s="55" t="s">
        <v>410</v>
      </c>
      <c r="C12" s="54" t="s">
        <v>421</v>
      </c>
      <c r="D12" s="56" t="s">
        <v>400</v>
      </c>
      <c r="E12" s="54" t="s">
        <v>4</v>
      </c>
      <c r="F12" s="67">
        <v>5</v>
      </c>
    </row>
    <row r="13" spans="1:6" ht="44.25" customHeight="1" thickBot="1" x14ac:dyDescent="0.3">
      <c r="A13" s="54">
        <v>7</v>
      </c>
      <c r="B13" s="55" t="s">
        <v>435</v>
      </c>
      <c r="C13" s="54" t="s">
        <v>429</v>
      </c>
      <c r="D13" s="56" t="s">
        <v>400</v>
      </c>
      <c r="E13" s="54" t="s">
        <v>4</v>
      </c>
      <c r="F13" s="68" t="s">
        <v>428</v>
      </c>
    </row>
    <row r="14" spans="1:6" ht="13.5" customHeight="1" thickBot="1" x14ac:dyDescent="0.3">
      <c r="A14" s="52"/>
      <c r="B14" s="57" t="s">
        <v>3</v>
      </c>
      <c r="C14" s="53">
        <v>2</v>
      </c>
      <c r="D14" s="60"/>
      <c r="E14" s="53"/>
      <c r="F14" s="66">
        <f>SUM(F15+F16+F17)</f>
        <v>122</v>
      </c>
    </row>
    <row r="15" spans="1:6" ht="57.75" customHeight="1" thickBot="1" x14ac:dyDescent="0.3">
      <c r="A15" s="54">
        <v>1</v>
      </c>
      <c r="B15" s="108" t="s">
        <v>411</v>
      </c>
      <c r="C15" s="54" t="s">
        <v>422</v>
      </c>
      <c r="D15" s="56" t="s">
        <v>400</v>
      </c>
      <c r="E15" s="54" t="s">
        <v>399</v>
      </c>
      <c r="F15" s="70">
        <v>37</v>
      </c>
    </row>
    <row r="16" spans="1:6" ht="51.75" thickBot="1" x14ac:dyDescent="0.3">
      <c r="A16" s="72">
        <v>2</v>
      </c>
      <c r="B16" s="109"/>
      <c r="C16" s="54" t="s">
        <v>414</v>
      </c>
      <c r="D16" s="56" t="s">
        <v>415</v>
      </c>
      <c r="E16" s="54" t="s">
        <v>416</v>
      </c>
      <c r="F16" s="71">
        <v>50</v>
      </c>
    </row>
    <row r="17" spans="1:6" ht="51.75" thickBot="1" x14ac:dyDescent="0.3">
      <c r="A17" s="73">
        <v>3</v>
      </c>
      <c r="B17" s="74" t="s">
        <v>417</v>
      </c>
      <c r="C17" s="73" t="s">
        <v>423</v>
      </c>
      <c r="D17" s="56" t="s">
        <v>400</v>
      </c>
      <c r="E17" s="73" t="s">
        <v>418</v>
      </c>
      <c r="F17" s="75">
        <v>35</v>
      </c>
    </row>
    <row r="19" spans="1:6" ht="48.75" customHeight="1" x14ac:dyDescent="0.25">
      <c r="A19" s="110" t="s">
        <v>424</v>
      </c>
      <c r="B19" s="110"/>
      <c r="C19" s="110"/>
      <c r="D19" s="77"/>
      <c r="E19" s="111" t="s">
        <v>430</v>
      </c>
      <c r="F19" s="111"/>
    </row>
  </sheetData>
  <mergeCells count="6">
    <mergeCell ref="A3:F3"/>
    <mergeCell ref="B15:B16"/>
    <mergeCell ref="A19:C19"/>
    <mergeCell ref="E19:F19"/>
    <mergeCell ref="A1:F1"/>
    <mergeCell ref="A2:F2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ХЛЕБОПЕЧЕНИЕ</vt:lpstr>
      <vt:lpstr>ТОРГОВЫЙ РЕЕСТР</vt:lpstr>
      <vt:lpstr>гостиничные услуги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2021-02-25T12:09:39Z</dcterms:modified>
</cp:coreProperties>
</file>