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10" sheetId="1" r:id="rId1"/>
    <sheet name="2009" sheetId="2" r:id="rId2"/>
    <sheet name="2008" sheetId="3" r:id="rId3"/>
  </sheets>
  <definedNames>
    <definedName name="_xlnm.Print_Area" localSheetId="2">'2008'!$B$1:$M$83</definedName>
  </definedNames>
  <calcPr fullCalcOnLoad="1"/>
</workbook>
</file>

<file path=xl/sharedStrings.xml><?xml version="1.0" encoding="utf-8"?>
<sst xmlns="http://schemas.openxmlformats.org/spreadsheetml/2006/main" count="304" uniqueCount="74">
  <si>
    <t>Распределение расходов окружного бюджета на 31.12.2008  по разделам, подразделам, целевым статьям и видам расходов функциональной классификации расходов бюджетов Российской Федерации</t>
  </si>
  <si>
    <t>тыс.рублей</t>
  </si>
  <si>
    <t>Наименование</t>
  </si>
  <si>
    <t>Раздел</t>
  </si>
  <si>
    <t>Подраз-дел</t>
  </si>
  <si>
    <t>Целевая статья</t>
  </si>
  <si>
    <t>Вид расходов</t>
  </si>
  <si>
    <t>Образование</t>
  </si>
  <si>
    <t>Другие вопросы в области образования</t>
  </si>
  <si>
    <t>Целевые программы муниципальных образований</t>
  </si>
  <si>
    <t>Мероприятия в сфере образования</t>
  </si>
  <si>
    <t>Районная целевая программа "Развитие дополнительного образования учащихся Тазовского района на 2007-2010гг."</t>
  </si>
  <si>
    <t>Культура, кинематография и средства массовой информации</t>
  </si>
  <si>
    <t>Другие вопросы в области культуры, кинематографии, средств массовой информации</t>
  </si>
  <si>
    <t>Мероприятия по поддержке и развитию культуры, искусства, кинематографии, средств массовой информации и архивного дела</t>
  </si>
  <si>
    <t>Районная целевая программа "Культура 2007-2010 гг."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</si>
  <si>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</si>
  <si>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</si>
  <si>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</si>
  <si>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Целевая программа "Социальная поддержка населения Тазовского района на 2008-2010 год"</t>
  </si>
  <si>
    <t/>
  </si>
  <si>
    <t>ВСЕГО</t>
  </si>
  <si>
    <t>Сумма</t>
  </si>
  <si>
    <t>Распределение расходов  бюджета на финансирование  целевых программ муниципального образования в 2008 году</t>
  </si>
  <si>
    <t>04</t>
  </si>
  <si>
    <t>05</t>
  </si>
  <si>
    <t>7950000</t>
  </si>
  <si>
    <t>342</t>
  </si>
  <si>
    <t>Национальная экономика</t>
  </si>
  <si>
    <t>Сельское хозяйство, рыболовство</t>
  </si>
  <si>
    <t>Мероприятия в области сельскохозяйственного производства</t>
  </si>
  <si>
    <t>12</t>
  </si>
  <si>
    <t>Другие вопросы в области национальной экономики</t>
  </si>
  <si>
    <t>500</t>
  </si>
  <si>
    <t>Выполнение функций органами местного самоуправления</t>
  </si>
  <si>
    <t>Районная целевая программа "Развитие агропромышленного комплекса в Тазовском районе на 2008-2010 гг."</t>
  </si>
  <si>
    <t>Районная целевая программа "Развитие малого и среднего предпринимательства в Тазовском районе на 2008-2010 гг."</t>
  </si>
  <si>
    <t>Районная целевая программа "Культура, язык, традиционный образ жизни коренных малочисленных народов Севера в Тазовском районе на 2008-2010 гг."</t>
  </si>
  <si>
    <t>01</t>
  </si>
  <si>
    <t>14</t>
  </si>
  <si>
    <t xml:space="preserve">Другие общегосударственные вопросы </t>
  </si>
  <si>
    <t>Общегосударственные вопросы</t>
  </si>
  <si>
    <t>Районная целевая программа по развитию телепроизводства и телевещанию на территории Тазовского района на 2008-2010 гг.</t>
  </si>
  <si>
    <t>Районная целевая программа "Образование:доступность и развитие на 2006-2008гг."</t>
  </si>
  <si>
    <t>"Районная целевая программа улучшения условий и охраны труда в Тазовском районе на 2007-2009гг."</t>
  </si>
  <si>
    <t>Районная целевая программа "Обеспечение жильем молодых семей, проживающих на территории муниципального образования Тазовский район на 2008-2010 гг."</t>
  </si>
  <si>
    <t>Районная целевая программа "Переселение граждан из ветхого аварийного жилищного фонда на территории муниципального образования Тазовский район на 2008-2010 гг."</t>
  </si>
  <si>
    <t>Молодежная политика и оздоровление детей</t>
  </si>
  <si>
    <t>Районная целевая программа "Молодежь Тазовского района на 2008-2010 гг."</t>
  </si>
  <si>
    <t>Районная целевая программа "Комплексные меры противодействия злоупотреблению наркотиками и их незаконому обороту на 2008-2010 гг."</t>
  </si>
  <si>
    <t>Здравоохранение, физическая культура и спорт</t>
  </si>
  <si>
    <t>Другие вопросы в области здравоохранения, физической культуры и спорта</t>
  </si>
  <si>
    <t>Мероприятия в области здравоохранения, спорта и физической культуры, туризма</t>
  </si>
  <si>
    <t>Стационарная медицинская помощь</t>
  </si>
  <si>
    <t>Выполнение функций бюджетными учреждениями</t>
  </si>
  <si>
    <t>Районная целевая программа "Комплексные меры по охране здоровья населения Тазовского района"</t>
  </si>
  <si>
    <t>М.А.Дычук</t>
  </si>
  <si>
    <t>Распределение расходов  бюджета на финансирование  целевых программ муниципального образования в 2009 году</t>
  </si>
  <si>
    <t>Распределение расходов  бюджета на финансирование  целевых программ муниципального образования в 2010 году</t>
  </si>
  <si>
    <t>003</t>
  </si>
  <si>
    <t>Районная целевая программа "Доступное жилье на территории муниципального образования Тазовский район на 2006-2008 гг."</t>
  </si>
  <si>
    <t>Жилищно-коммунальное хозяйство</t>
  </si>
  <si>
    <t>Жилищное хозяйство</t>
  </si>
  <si>
    <t>Бюджетные инвестиции</t>
  </si>
  <si>
    <t>07</t>
  </si>
  <si>
    <t>02</t>
  </si>
  <si>
    <t>Районная целевая программа "Строительство первоочередных объектов образования на территории муниципального образования Тазовский район на период 2008-2010гг."</t>
  </si>
  <si>
    <t>Общее образование</t>
  </si>
  <si>
    <t>Коммунальное хозяйство</t>
  </si>
  <si>
    <t>Районная целевая программа "Обеспечение земельных участков коммунальной инфраструктурой в целях жилищного строительства  на территории муниципального образования Тазовский район на 2008-2010 гг."</t>
  </si>
  <si>
    <t>Районная целевая программа "Оказание поддержки по строительству индивидуальных жилых домов гражданам из числа коренных малочисленных народов Севера на территории образования Тазовский район на 2008-2010гг."</t>
  </si>
  <si>
    <t>Районная целевая программа "Строительство первоочередных дошкольного объектов образования на территории муниципального образования Тазовский район на период 2008-2010гг."</t>
  </si>
  <si>
    <t>Дошкольное образование</t>
  </si>
  <si>
    <t>Районная целевая программа "Строительство объектов агропромышленного комплекса в Тазовском районе на 2008-2010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</si>
</sst>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;[Red]\-00;&quot;&quot;"/>
    <numFmt numFmtId="174" formatCode="0000000"/>
    <numFmt numFmtId="175" formatCode="000;[Red]\-000;&quot;&quot;"/>
    <numFmt numFmtId="176" formatCode="#\ ##0;[Red]\-#\ ##0"/>
    <numFmt numFmtId="177" formatCode="000\.00\.000\.0"/>
    <numFmt numFmtId="178" formatCode="#,##0_р_."/>
    <numFmt numFmtId="179" formatCode="_-* #,##0.0_р_._-;\-* #,##0.0_р_._-;_-* &quot;-&quot;??_р_._-;_-@_-"/>
    <numFmt numFmtId="180" formatCode="_-* #,##0_р_._-;\-* #,##0_р_._-;_-* &quot;-&quot;??_р_._-;_-@_-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 horizontal="right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vertical="center" wrapText="1"/>
      <protection hidden="1"/>
    </xf>
    <xf numFmtId="0" fontId="2" fillId="0" borderId="0" xfId="53" applyNumberFormat="1" applyFont="1" applyFill="1" applyAlignment="1" applyProtection="1">
      <alignment vertical="center" wrapText="1"/>
      <protection hidden="1"/>
    </xf>
    <xf numFmtId="0" fontId="2" fillId="0" borderId="0" xfId="53" applyFont="1" applyAlignment="1">
      <alignment vertical="center" wrapText="1"/>
      <protection/>
    </xf>
    <xf numFmtId="0" fontId="3" fillId="0" borderId="0" xfId="53" applyNumberFormat="1" applyFont="1" applyFill="1" applyAlignment="1" applyProtection="1">
      <alignment vertical="center" wrapText="1"/>
      <protection hidden="1"/>
    </xf>
    <xf numFmtId="0" fontId="2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Continuous" vertical="center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5" xfId="53" applyNumberFormat="1" applyFont="1" applyFill="1" applyBorder="1" applyAlignment="1" applyProtection="1">
      <alignment vertical="center" wrapText="1"/>
      <protection hidden="1"/>
    </xf>
    <xf numFmtId="174" fontId="3" fillId="0" borderId="15" xfId="53" applyNumberFormat="1" applyFont="1" applyFill="1" applyBorder="1" applyAlignment="1" applyProtection="1">
      <alignment vertical="center" wrapText="1"/>
      <protection hidden="1"/>
    </xf>
    <xf numFmtId="175" fontId="3" fillId="0" borderId="15" xfId="53" applyNumberFormat="1" applyFont="1" applyFill="1" applyBorder="1" applyAlignment="1" applyProtection="1">
      <alignment vertical="center" wrapText="1"/>
      <protection hidden="1"/>
    </xf>
    <xf numFmtId="176" fontId="3" fillId="0" borderId="15" xfId="53" applyNumberFormat="1" applyFont="1" applyFill="1" applyBorder="1" applyAlignment="1" applyProtection="1">
      <alignment vertical="center" wrapText="1"/>
      <protection hidden="1"/>
    </xf>
    <xf numFmtId="177" fontId="2" fillId="0" borderId="16" xfId="53" applyNumberFormat="1" applyFont="1" applyFill="1" applyBorder="1" applyAlignment="1" applyProtection="1">
      <alignment vertical="center" wrapText="1"/>
      <protection hidden="1"/>
    </xf>
    <xf numFmtId="177" fontId="2" fillId="0" borderId="17" xfId="53" applyNumberFormat="1" applyFont="1" applyFill="1" applyBorder="1" applyAlignment="1" applyProtection="1">
      <alignment vertical="center" wrapText="1"/>
      <protection hidden="1"/>
    </xf>
    <xf numFmtId="173" fontId="2" fillId="0" borderId="18" xfId="53" applyNumberFormat="1" applyFont="1" applyFill="1" applyBorder="1" applyAlignment="1" applyProtection="1">
      <alignment vertical="center" wrapText="1"/>
      <protection hidden="1"/>
    </xf>
    <xf numFmtId="173" fontId="2" fillId="0" borderId="19" xfId="53" applyNumberFormat="1" applyFont="1" applyFill="1" applyBorder="1" applyAlignment="1" applyProtection="1">
      <alignment vertical="center" wrapText="1"/>
      <protection hidden="1"/>
    </xf>
    <xf numFmtId="174" fontId="2" fillId="0" borderId="19" xfId="53" applyNumberFormat="1" applyFont="1" applyFill="1" applyBorder="1" applyAlignment="1" applyProtection="1">
      <alignment vertical="center" wrapText="1"/>
      <protection hidden="1"/>
    </xf>
    <xf numFmtId="175" fontId="2" fillId="0" borderId="19" xfId="53" applyNumberFormat="1" applyFont="1" applyFill="1" applyBorder="1" applyAlignment="1" applyProtection="1">
      <alignment vertical="center" wrapText="1"/>
      <protection hidden="1"/>
    </xf>
    <xf numFmtId="176" fontId="2" fillId="0" borderId="15" xfId="53" applyNumberFormat="1" applyFont="1" applyFill="1" applyBorder="1" applyAlignment="1" applyProtection="1">
      <alignment vertical="center" wrapText="1"/>
      <protection hidden="1"/>
    </xf>
    <xf numFmtId="173" fontId="3" fillId="0" borderId="18" xfId="53" applyNumberFormat="1" applyFont="1" applyFill="1" applyBorder="1" applyAlignment="1" applyProtection="1">
      <alignment vertical="center" wrapText="1"/>
      <protection hidden="1"/>
    </xf>
    <xf numFmtId="173" fontId="3" fillId="0" borderId="19" xfId="53" applyNumberFormat="1" applyFont="1" applyFill="1" applyBorder="1" applyAlignment="1" applyProtection="1">
      <alignment vertical="center" wrapText="1"/>
      <protection hidden="1"/>
    </xf>
    <xf numFmtId="174" fontId="3" fillId="0" borderId="19" xfId="53" applyNumberFormat="1" applyFont="1" applyFill="1" applyBorder="1" applyAlignment="1" applyProtection="1">
      <alignment vertical="center" wrapText="1"/>
      <protection hidden="1"/>
    </xf>
    <xf numFmtId="175" fontId="3" fillId="0" borderId="19" xfId="53" applyNumberFormat="1" applyFont="1" applyFill="1" applyBorder="1" applyAlignment="1" applyProtection="1">
      <alignment vertical="center" wrapText="1"/>
      <protection hidden="1"/>
    </xf>
    <xf numFmtId="173" fontId="2" fillId="0" borderId="20" xfId="53" applyNumberFormat="1" applyFont="1" applyFill="1" applyBorder="1" applyAlignment="1" applyProtection="1">
      <alignment vertical="center" wrapText="1"/>
      <protection hidden="1"/>
    </xf>
    <xf numFmtId="173" fontId="2" fillId="0" borderId="21" xfId="53" applyNumberFormat="1" applyFont="1" applyFill="1" applyBorder="1" applyAlignment="1" applyProtection="1">
      <alignment vertical="center" wrapText="1"/>
      <protection hidden="1"/>
    </xf>
    <xf numFmtId="174" fontId="2" fillId="0" borderId="21" xfId="53" applyNumberFormat="1" applyFont="1" applyFill="1" applyBorder="1" applyAlignment="1" applyProtection="1">
      <alignment vertical="center" wrapText="1"/>
      <protection hidden="1"/>
    </xf>
    <xf numFmtId="175" fontId="2" fillId="0" borderId="21" xfId="53" applyNumberFormat="1" applyFont="1" applyFill="1" applyBorder="1" applyAlignment="1" applyProtection="1">
      <alignment vertical="center" wrapText="1"/>
      <protection hidden="1"/>
    </xf>
    <xf numFmtId="177" fontId="2" fillId="0" borderId="22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vertical="center" wrapText="1"/>
      <protection hidden="1"/>
    </xf>
    <xf numFmtId="178" fontId="3" fillId="0" borderId="15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Fill="1" applyBorder="1" applyAlignment="1" applyProtection="1">
      <alignment vertical="center" wrapText="1"/>
      <protection hidden="1"/>
    </xf>
    <xf numFmtId="0" fontId="3" fillId="0" borderId="0" xfId="53" applyNumberFormat="1" applyFont="1" applyFill="1" applyBorder="1" applyAlignment="1" applyProtection="1">
      <alignment vertical="center" wrapText="1"/>
      <protection hidden="1"/>
    </xf>
    <xf numFmtId="0" fontId="2" fillId="0" borderId="0" xfId="53" applyFont="1" applyFill="1" applyBorder="1" applyAlignment="1" applyProtection="1">
      <alignment vertical="center" wrapText="1"/>
      <protection hidden="1"/>
    </xf>
    <xf numFmtId="0" fontId="2" fillId="0" borderId="0" xfId="53" applyFont="1" applyBorder="1" applyAlignment="1" applyProtection="1">
      <alignment vertical="center" wrapText="1"/>
      <protection hidden="1"/>
    </xf>
    <xf numFmtId="0" fontId="2" fillId="0" borderId="0" xfId="53" applyFont="1" applyFill="1" applyAlignment="1" applyProtection="1">
      <alignment vertical="center" wrapText="1"/>
      <protection hidden="1"/>
    </xf>
    <xf numFmtId="0" fontId="2" fillId="0" borderId="15" xfId="53" applyNumberFormat="1" applyFont="1" applyFill="1" applyBorder="1" applyAlignment="1" applyProtection="1">
      <alignment horizontal="left" vertical="center" wrapText="1"/>
      <protection hidden="1"/>
    </xf>
    <xf numFmtId="180" fontId="3" fillId="0" borderId="15" xfId="62" applyNumberFormat="1" applyFont="1" applyFill="1" applyBorder="1" applyAlignment="1" applyProtection="1">
      <alignment horizontal="right" vertical="center" wrapText="1"/>
      <protection hidden="1"/>
    </xf>
    <xf numFmtId="180" fontId="2" fillId="0" borderId="15" xfId="62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vertical="center" wrapText="1"/>
      <protection hidden="1"/>
    </xf>
    <xf numFmtId="0" fontId="5" fillId="0" borderId="0" xfId="53" applyFont="1" applyAlignment="1">
      <alignment vertical="center" wrapText="1"/>
      <protection/>
    </xf>
    <xf numFmtId="0" fontId="2" fillId="0" borderId="15" xfId="53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vertical="center" wrapText="1"/>
      <protection hidden="1"/>
    </xf>
    <xf numFmtId="0" fontId="3" fillId="0" borderId="0" xfId="53" applyFont="1" applyAlignment="1">
      <alignment vertical="center" wrapText="1"/>
      <protection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Font="1" applyBorder="1" applyAlignment="1">
      <alignment vertical="center" wrapText="1"/>
      <protection/>
    </xf>
    <xf numFmtId="0" fontId="3" fillId="0" borderId="15" xfId="53" applyNumberFormat="1" applyFont="1" applyFill="1" applyBorder="1" applyAlignment="1" applyProtection="1">
      <alignment horizontal="left" vertical="center" wrapText="1"/>
      <protection hidden="1"/>
    </xf>
    <xf numFmtId="172" fontId="2" fillId="0" borderId="23" xfId="53" applyNumberFormat="1" applyFont="1" applyFill="1" applyBorder="1" applyAlignment="1" applyProtection="1">
      <alignment vertical="center" wrapText="1"/>
      <protection hidden="1"/>
    </xf>
    <xf numFmtId="172" fontId="2" fillId="0" borderId="18" xfId="53" applyNumberFormat="1" applyFont="1" applyFill="1" applyBorder="1" applyAlignment="1" applyProtection="1">
      <alignment vertical="center" wrapText="1"/>
      <protection hidden="1"/>
    </xf>
    <xf numFmtId="175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72" fontId="2" fillId="0" borderId="0" xfId="53" applyNumberFormat="1" applyFont="1" applyFill="1" applyBorder="1" applyAlignment="1" applyProtection="1">
      <alignment vertical="center" wrapText="1"/>
      <protection hidden="1"/>
    </xf>
    <xf numFmtId="177" fontId="2" fillId="0" borderId="0" xfId="53" applyNumberFormat="1" applyFont="1" applyFill="1" applyBorder="1" applyAlignment="1" applyProtection="1">
      <alignment vertical="center" wrapText="1"/>
      <protection hidden="1"/>
    </xf>
    <xf numFmtId="172" fontId="3" fillId="0" borderId="24" xfId="53" applyNumberFormat="1" applyFont="1" applyFill="1" applyBorder="1" applyAlignment="1" applyProtection="1">
      <alignment vertical="center" wrapText="1"/>
      <protection hidden="1"/>
    </xf>
    <xf numFmtId="172" fontId="3" fillId="0" borderId="25" xfId="53" applyNumberFormat="1" applyFont="1" applyFill="1" applyBorder="1" applyAlignment="1" applyProtection="1">
      <alignment vertical="center" wrapText="1"/>
      <protection hidden="1"/>
    </xf>
    <xf numFmtId="177" fontId="2" fillId="0" borderId="26" xfId="53" applyNumberFormat="1" applyFont="1" applyFill="1" applyBorder="1" applyAlignment="1" applyProtection="1">
      <alignment vertical="center" wrapText="1"/>
      <protection hidden="1"/>
    </xf>
    <xf numFmtId="175" fontId="2" fillId="0" borderId="15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right" vertical="center" wrapText="1"/>
      <protection hidden="1"/>
    </xf>
    <xf numFmtId="173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74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72" fontId="3" fillId="0" borderId="14" xfId="53" applyNumberFormat="1" applyFont="1" applyFill="1" applyBorder="1" applyAlignment="1" applyProtection="1">
      <alignment vertical="center" wrapText="1"/>
      <protection hidden="1"/>
    </xf>
    <xf numFmtId="172" fontId="3" fillId="0" borderId="0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3" applyNumberFormat="1" applyFont="1" applyFill="1" applyBorder="1" applyAlignment="1" applyProtection="1">
      <alignment horizontal="left" vertical="center" wrapText="1"/>
      <protection hidden="1"/>
    </xf>
    <xf numFmtId="180" fontId="3" fillId="33" borderId="15" xfId="62" applyNumberFormat="1" applyFont="1" applyFill="1" applyBorder="1" applyAlignment="1" applyProtection="1">
      <alignment horizontal="right" vertical="center" wrapText="1"/>
      <protection hidden="1"/>
    </xf>
    <xf numFmtId="49" fontId="2" fillId="0" borderId="15" xfId="53" applyNumberFormat="1" applyFont="1" applyFill="1" applyBorder="1" applyAlignment="1" applyProtection="1">
      <alignment horizontal="left" vertical="center" wrapText="1"/>
      <protection hidden="1"/>
    </xf>
    <xf numFmtId="173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174" fontId="2" fillId="0" borderId="15" xfId="53" applyNumberFormat="1" applyFont="1" applyFill="1" applyBorder="1" applyAlignment="1" applyProtection="1">
      <alignment vertical="center" wrapText="1"/>
      <protection hidden="1"/>
    </xf>
    <xf numFmtId="174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175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175" fontId="2" fillId="33" borderId="15" xfId="53" applyNumberFormat="1" applyFont="1" applyFill="1" applyBorder="1" applyAlignment="1" applyProtection="1">
      <alignment vertical="center" wrapText="1"/>
      <protection hidden="1"/>
    </xf>
    <xf numFmtId="172" fontId="2" fillId="0" borderId="23" xfId="53" applyNumberFormat="1" applyFont="1" applyFill="1" applyBorder="1" applyAlignment="1" applyProtection="1">
      <alignment vertical="center" wrapText="1"/>
      <protection hidden="1"/>
    </xf>
    <xf numFmtId="172" fontId="2" fillId="0" borderId="18" xfId="53" applyNumberFormat="1" applyFont="1" applyFill="1" applyBorder="1" applyAlignment="1" applyProtection="1">
      <alignment vertical="center" wrapText="1"/>
      <protection hidden="1"/>
    </xf>
    <xf numFmtId="172" fontId="2" fillId="0" borderId="27" xfId="53" applyNumberFormat="1" applyFont="1" applyFill="1" applyBorder="1" applyAlignment="1" applyProtection="1">
      <alignment vertical="center" wrapText="1"/>
      <protection hidden="1"/>
    </xf>
    <xf numFmtId="172" fontId="2" fillId="0" borderId="28" xfId="53" applyNumberFormat="1" applyFont="1" applyFill="1" applyBorder="1" applyAlignment="1" applyProtection="1">
      <alignment vertical="center" wrapText="1"/>
      <protection hidden="1"/>
    </xf>
    <xf numFmtId="0" fontId="2" fillId="0" borderId="0" xfId="53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172" fontId="3" fillId="0" borderId="23" xfId="53" applyNumberFormat="1" applyFont="1" applyFill="1" applyBorder="1" applyAlignment="1" applyProtection="1">
      <alignment vertical="center" wrapText="1"/>
      <protection hidden="1"/>
    </xf>
    <xf numFmtId="172" fontId="3" fillId="0" borderId="18" xfId="53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2" fillId="0" borderId="29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53" applyNumberFormat="1" applyFont="1" applyFill="1" applyBorder="1" applyAlignment="1" applyProtection="1">
      <alignment horizontal="center" vertical="center" wrapText="1"/>
      <protection hidden="1"/>
    </xf>
    <xf numFmtId="172" fontId="3" fillId="0" borderId="31" xfId="53" applyNumberFormat="1" applyFont="1" applyFill="1" applyBorder="1" applyAlignment="1" applyProtection="1">
      <alignment vertical="center" wrapText="1"/>
      <protection hidden="1"/>
    </xf>
    <xf numFmtId="172" fontId="3" fillId="0" borderId="32" xfId="53" applyNumberFormat="1" applyFont="1" applyFill="1" applyBorder="1" applyAlignment="1" applyProtection="1">
      <alignment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1038225</xdr:colOff>
      <xdr:row>0</xdr:row>
      <xdr:rowOff>28575</xdr:rowOff>
    </xdr:from>
    <xdr:to>
      <xdr:col>12</xdr:col>
      <xdr:colOff>952500</xdr:colOff>
      <xdr:row>11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57650" y="28575"/>
          <a:ext cx="26479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 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 мая 2008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3-2-36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"Таблица 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28.11.2007 г. № 7-2-107"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1038225</xdr:colOff>
      <xdr:row>0</xdr:row>
      <xdr:rowOff>28575</xdr:rowOff>
    </xdr:from>
    <xdr:to>
      <xdr:col>12</xdr:col>
      <xdr:colOff>952500</xdr:colOff>
      <xdr:row>11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57650" y="28575"/>
          <a:ext cx="26479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 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"Таблица 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28.11.2007 г. № 7-2-107"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990600</xdr:colOff>
      <xdr:row>0</xdr:row>
      <xdr:rowOff>0</xdr:rowOff>
    </xdr:from>
    <xdr:to>
      <xdr:col>14</xdr:col>
      <xdr:colOff>66675</xdr:colOff>
      <xdr:row>7</xdr:row>
      <xdr:rowOff>676275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10025" y="0"/>
          <a:ext cx="28479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"Таблица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28.11.2007 г. № 7-2-107"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H1">
      <selection activeCell="L15" sqref="L15"/>
    </sheetView>
  </sheetViews>
  <sheetFormatPr defaultColWidth="9.00390625" defaultRowHeight="12.75"/>
  <cols>
    <col min="1" max="7" width="0" style="8" hidden="1" customWidth="1"/>
    <col min="8" max="8" width="8.375" style="8" customWidth="1"/>
    <col min="9" max="9" width="9.875" style="8" customWidth="1"/>
    <col min="10" max="10" width="11.375" style="8" customWidth="1"/>
    <col min="11" max="11" width="10.00390625" style="8" customWidth="1"/>
    <col min="12" max="12" width="35.875" style="8" customWidth="1"/>
    <col min="13" max="13" width="13.625" style="8" customWidth="1"/>
    <col min="14" max="14" width="0" style="8" hidden="1" customWidth="1"/>
    <col min="15" max="244" width="9.125" style="8" customWidth="1"/>
    <col min="245" max="16384" width="9.125" style="8" customWidth="1"/>
  </cols>
  <sheetData>
    <row r="1" spans="1:14" ht="12" customHeight="1">
      <c r="A1" s="6"/>
      <c r="B1" s="6"/>
      <c r="C1" s="6"/>
      <c r="D1" s="6"/>
      <c r="E1" s="6"/>
      <c r="F1" s="6"/>
      <c r="G1" s="6"/>
      <c r="H1" s="7"/>
      <c r="I1" s="7"/>
      <c r="J1" s="7"/>
      <c r="K1" s="1"/>
      <c r="L1" s="1"/>
      <c r="M1" s="1"/>
      <c r="N1" s="6"/>
    </row>
    <row r="2" spans="1:14" ht="12" customHeight="1">
      <c r="A2" s="6"/>
      <c r="B2" s="6"/>
      <c r="C2" s="6"/>
      <c r="D2" s="6"/>
      <c r="E2" s="6"/>
      <c r="F2" s="6"/>
      <c r="G2" s="6"/>
      <c r="H2" s="7"/>
      <c r="I2" s="7"/>
      <c r="J2" s="7"/>
      <c r="K2" s="1"/>
      <c r="L2" s="1"/>
      <c r="M2" s="1"/>
      <c r="N2" s="6"/>
    </row>
    <row r="3" spans="1:14" ht="12" customHeight="1">
      <c r="A3" s="6"/>
      <c r="B3" s="6"/>
      <c r="C3" s="6"/>
      <c r="D3" s="6"/>
      <c r="E3" s="6"/>
      <c r="F3" s="6"/>
      <c r="G3" s="6"/>
      <c r="H3" s="7"/>
      <c r="I3" s="7"/>
      <c r="J3" s="7"/>
      <c r="K3" s="1"/>
      <c r="L3" s="1"/>
      <c r="M3" s="1"/>
      <c r="N3" s="6"/>
    </row>
    <row r="4" spans="1:14" ht="15.75" customHeight="1">
      <c r="A4" s="6"/>
      <c r="B4" s="6"/>
      <c r="C4" s="6"/>
      <c r="D4" s="6"/>
      <c r="E4" s="6"/>
      <c r="F4" s="6"/>
      <c r="G4" s="6"/>
      <c r="H4" s="7"/>
      <c r="I4" s="7"/>
      <c r="J4" s="7"/>
      <c r="K4" s="1"/>
      <c r="L4" s="1"/>
      <c r="M4" s="1"/>
      <c r="N4" s="6"/>
    </row>
    <row r="5" spans="1:14" ht="12" customHeight="1">
      <c r="A5" s="6"/>
      <c r="B5" s="6"/>
      <c r="C5" s="6"/>
      <c r="D5" s="6"/>
      <c r="E5" s="6"/>
      <c r="F5" s="6"/>
      <c r="G5" s="6"/>
      <c r="H5" s="7"/>
      <c r="I5" s="7"/>
      <c r="J5" s="7"/>
      <c r="K5" s="1"/>
      <c r="L5" s="1"/>
      <c r="M5" s="1"/>
      <c r="N5" s="6"/>
    </row>
    <row r="6" spans="1:14" ht="12" customHeight="1">
      <c r="A6" s="6"/>
      <c r="B6" s="6"/>
      <c r="C6" s="6"/>
      <c r="D6" s="6"/>
      <c r="E6" s="6"/>
      <c r="F6" s="6"/>
      <c r="G6" s="6"/>
      <c r="H6" s="7"/>
      <c r="I6" s="7"/>
      <c r="J6" s="7"/>
      <c r="K6" s="1"/>
      <c r="L6" s="1"/>
      <c r="M6" s="1"/>
      <c r="N6" s="6"/>
    </row>
    <row r="7" spans="1:14" ht="12" customHeight="1">
      <c r="A7" s="6"/>
      <c r="B7" s="6"/>
      <c r="C7" s="6"/>
      <c r="D7" s="6"/>
      <c r="E7" s="6"/>
      <c r="F7" s="6"/>
      <c r="G7" s="6"/>
      <c r="H7" s="7"/>
      <c r="I7" s="7"/>
      <c r="J7" s="7"/>
      <c r="K7" s="1"/>
      <c r="L7" s="1"/>
      <c r="M7" s="1"/>
      <c r="N7" s="6"/>
    </row>
    <row r="8" spans="1:14" ht="12" customHeight="1">
      <c r="A8" s="6"/>
      <c r="B8" s="6"/>
      <c r="C8" s="6"/>
      <c r="D8" s="6"/>
      <c r="E8" s="6"/>
      <c r="F8" s="6"/>
      <c r="G8" s="6"/>
      <c r="H8" s="7"/>
      <c r="I8" s="7"/>
      <c r="J8" s="7"/>
      <c r="K8" s="1"/>
      <c r="L8" s="1"/>
      <c r="M8" s="1"/>
      <c r="N8" s="6"/>
    </row>
    <row r="9" spans="1:14" ht="12" customHeight="1">
      <c r="A9" s="6"/>
      <c r="B9" s="6"/>
      <c r="C9" s="6"/>
      <c r="D9" s="6"/>
      <c r="E9" s="6"/>
      <c r="F9" s="6"/>
      <c r="G9" s="6"/>
      <c r="H9" s="7"/>
      <c r="I9" s="7"/>
      <c r="J9" s="7"/>
      <c r="K9" s="1"/>
      <c r="L9" s="1"/>
      <c r="M9" s="1"/>
      <c r="N9" s="6"/>
    </row>
    <row r="10" spans="1:14" ht="16.5" customHeight="1">
      <c r="A10" s="6"/>
      <c r="B10" s="6"/>
      <c r="C10" s="6"/>
      <c r="D10" s="6"/>
      <c r="E10" s="6"/>
      <c r="F10" s="6"/>
      <c r="G10" s="6"/>
      <c r="H10" s="7"/>
      <c r="I10" s="7"/>
      <c r="J10" s="7"/>
      <c r="K10" s="1"/>
      <c r="L10" s="1"/>
      <c r="M10" s="1"/>
      <c r="N10" s="6"/>
    </row>
    <row r="11" spans="1:14" ht="16.5" customHeight="1">
      <c r="A11" s="6"/>
      <c r="B11" s="6"/>
      <c r="C11" s="6"/>
      <c r="D11" s="6"/>
      <c r="E11" s="6"/>
      <c r="F11" s="6"/>
      <c r="G11" s="6"/>
      <c r="H11" s="7"/>
      <c r="I11" s="7"/>
      <c r="J11" s="7"/>
      <c r="K11" s="1"/>
      <c r="L11" s="1"/>
      <c r="M11" s="1"/>
      <c r="N11" s="6"/>
    </row>
    <row r="12" spans="1:14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6"/>
      <c r="M12" s="6"/>
      <c r="N12" s="6"/>
    </row>
    <row r="13" spans="1:14" ht="40.5" customHeight="1">
      <c r="A13" s="10" t="s">
        <v>0</v>
      </c>
      <c r="B13" s="10"/>
      <c r="C13" s="10"/>
      <c r="D13" s="10"/>
      <c r="E13" s="10"/>
      <c r="F13" s="10"/>
      <c r="G13" s="6"/>
      <c r="H13" s="90" t="s">
        <v>58</v>
      </c>
      <c r="I13" s="90"/>
      <c r="J13" s="90"/>
      <c r="K13" s="90"/>
      <c r="L13" s="90"/>
      <c r="M13" s="90"/>
      <c r="N13" s="6"/>
    </row>
    <row r="14" spans="1:14" ht="18.75" customHeight="1" thickBot="1">
      <c r="A14" s="11"/>
      <c r="B14" s="11"/>
      <c r="C14" s="11"/>
      <c r="D14" s="11"/>
      <c r="E14" s="11"/>
      <c r="F14" s="11"/>
      <c r="G14" s="6"/>
      <c r="H14" s="11"/>
      <c r="I14" s="11"/>
      <c r="J14" s="11"/>
      <c r="K14" s="11"/>
      <c r="L14" s="11"/>
      <c r="M14" s="3" t="s">
        <v>1</v>
      </c>
      <c r="N14" s="6"/>
    </row>
    <row r="15" spans="1:14" ht="36" customHeight="1" thickBot="1">
      <c r="A15" s="91" t="s">
        <v>2</v>
      </c>
      <c r="B15" s="91"/>
      <c r="C15" s="91"/>
      <c r="D15" s="91"/>
      <c r="E15" s="91"/>
      <c r="F15" s="92"/>
      <c r="G15" s="6"/>
      <c r="H15" s="4" t="s">
        <v>3</v>
      </c>
      <c r="I15" s="5" t="s">
        <v>4</v>
      </c>
      <c r="J15" s="2" t="s">
        <v>5</v>
      </c>
      <c r="K15" s="5" t="s">
        <v>6</v>
      </c>
      <c r="L15" s="5" t="s">
        <v>2</v>
      </c>
      <c r="M15" s="5" t="s">
        <v>22</v>
      </c>
      <c r="N15" s="6"/>
    </row>
    <row r="16" spans="1:14" ht="16.5" thickBot="1">
      <c r="A16" s="91"/>
      <c r="B16" s="91"/>
      <c r="C16" s="91"/>
      <c r="D16" s="91"/>
      <c r="E16" s="91"/>
      <c r="F16" s="92"/>
      <c r="G16" s="6"/>
      <c r="H16" s="12">
        <v>1</v>
      </c>
      <c r="I16" s="12">
        <v>2</v>
      </c>
      <c r="J16" s="12">
        <v>3</v>
      </c>
      <c r="K16" s="12">
        <v>4</v>
      </c>
      <c r="L16" s="12">
        <v>5</v>
      </c>
      <c r="M16" s="12">
        <v>6</v>
      </c>
      <c r="N16" s="6"/>
    </row>
    <row r="17" spans="1:14" ht="15.75">
      <c r="A17" s="93" t="s">
        <v>7</v>
      </c>
      <c r="B17" s="93"/>
      <c r="C17" s="93"/>
      <c r="D17" s="93"/>
      <c r="E17" s="93"/>
      <c r="F17" s="93"/>
      <c r="G17" s="94"/>
      <c r="H17" s="16">
        <v>7</v>
      </c>
      <c r="I17" s="16">
        <v>0</v>
      </c>
      <c r="J17" s="17"/>
      <c r="K17" s="18">
        <v>0</v>
      </c>
      <c r="L17" s="18" t="s">
        <v>7</v>
      </c>
      <c r="M17" s="19">
        <f>M18+M22</f>
        <v>8125</v>
      </c>
      <c r="N17" s="20"/>
    </row>
    <row r="18" spans="1:14" ht="31.5">
      <c r="A18" s="63"/>
      <c r="B18" s="63"/>
      <c r="C18" s="63"/>
      <c r="D18" s="63"/>
      <c r="E18" s="63"/>
      <c r="F18" s="63"/>
      <c r="G18" s="64"/>
      <c r="H18" s="16">
        <v>7</v>
      </c>
      <c r="I18" s="16">
        <v>7</v>
      </c>
      <c r="J18" s="17"/>
      <c r="K18" s="18">
        <v>0</v>
      </c>
      <c r="L18" s="18" t="s">
        <v>47</v>
      </c>
      <c r="M18" s="19">
        <v>715</v>
      </c>
      <c r="N18" s="65"/>
    </row>
    <row r="19" spans="1:14" ht="31.5">
      <c r="A19" s="63"/>
      <c r="B19" s="63"/>
      <c r="C19" s="63"/>
      <c r="D19" s="63"/>
      <c r="E19" s="63"/>
      <c r="F19" s="63"/>
      <c r="G19" s="64"/>
      <c r="H19" s="22">
        <v>7</v>
      </c>
      <c r="I19" s="23">
        <v>7</v>
      </c>
      <c r="J19" s="24">
        <v>7950000</v>
      </c>
      <c r="K19" s="25">
        <v>0</v>
      </c>
      <c r="L19" s="25" t="s">
        <v>9</v>
      </c>
      <c r="M19" s="26">
        <v>715</v>
      </c>
      <c r="N19" s="65"/>
    </row>
    <row r="20" spans="1:14" ht="15.75">
      <c r="A20" s="63"/>
      <c r="B20" s="63"/>
      <c r="C20" s="63"/>
      <c r="D20" s="63"/>
      <c r="E20" s="63"/>
      <c r="F20" s="63"/>
      <c r="G20" s="64"/>
      <c r="H20" s="22">
        <v>7</v>
      </c>
      <c r="I20" s="23">
        <v>7</v>
      </c>
      <c r="J20" s="24">
        <v>7950000</v>
      </c>
      <c r="K20" s="25">
        <v>22</v>
      </c>
      <c r="L20" s="25" t="s">
        <v>10</v>
      </c>
      <c r="M20" s="26">
        <v>715</v>
      </c>
      <c r="N20" s="65"/>
    </row>
    <row r="21" spans="1:14" ht="47.25">
      <c r="A21" s="63"/>
      <c r="B21" s="63"/>
      <c r="C21" s="63"/>
      <c r="D21" s="63"/>
      <c r="E21" s="63"/>
      <c r="F21" s="63"/>
      <c r="G21" s="64"/>
      <c r="H21" s="22">
        <v>7</v>
      </c>
      <c r="I21" s="23">
        <v>7</v>
      </c>
      <c r="J21" s="24">
        <v>7950000</v>
      </c>
      <c r="K21" s="25">
        <v>22</v>
      </c>
      <c r="L21" s="66" t="s">
        <v>48</v>
      </c>
      <c r="M21" s="26">
        <v>715</v>
      </c>
      <c r="N21" s="65"/>
    </row>
    <row r="22" spans="1:14" ht="31.5">
      <c r="A22" s="88" t="s">
        <v>8</v>
      </c>
      <c r="B22" s="88"/>
      <c r="C22" s="88"/>
      <c r="D22" s="88"/>
      <c r="E22" s="88"/>
      <c r="F22" s="88"/>
      <c r="G22" s="89"/>
      <c r="H22" s="16">
        <v>7</v>
      </c>
      <c r="I22" s="16">
        <v>9</v>
      </c>
      <c r="J22" s="17"/>
      <c r="K22" s="18">
        <v>0</v>
      </c>
      <c r="L22" s="18" t="s">
        <v>8</v>
      </c>
      <c r="M22" s="19">
        <f>M23</f>
        <v>7410</v>
      </c>
      <c r="N22" s="21"/>
    </row>
    <row r="23" spans="1:14" ht="31.5">
      <c r="A23" s="82" t="s">
        <v>9</v>
      </c>
      <c r="B23" s="82"/>
      <c r="C23" s="82"/>
      <c r="D23" s="82"/>
      <c r="E23" s="82"/>
      <c r="F23" s="82"/>
      <c r="G23" s="83"/>
      <c r="H23" s="22">
        <v>7</v>
      </c>
      <c r="I23" s="23">
        <v>9</v>
      </c>
      <c r="J23" s="24">
        <v>7950000</v>
      </c>
      <c r="K23" s="25">
        <v>0</v>
      </c>
      <c r="L23" s="25" t="s">
        <v>9</v>
      </c>
      <c r="M23" s="26">
        <f>M24</f>
        <v>7410</v>
      </c>
      <c r="N23" s="21"/>
    </row>
    <row r="24" spans="1:14" ht="23.25" customHeight="1">
      <c r="A24" s="82" t="s">
        <v>10</v>
      </c>
      <c r="B24" s="82"/>
      <c r="C24" s="82"/>
      <c r="D24" s="82"/>
      <c r="E24" s="82"/>
      <c r="F24" s="82"/>
      <c r="G24" s="83"/>
      <c r="H24" s="22">
        <v>7</v>
      </c>
      <c r="I24" s="23">
        <v>9</v>
      </c>
      <c r="J24" s="24">
        <v>7950000</v>
      </c>
      <c r="K24" s="25">
        <v>22</v>
      </c>
      <c r="L24" s="25" t="s">
        <v>10</v>
      </c>
      <c r="M24" s="26">
        <f>M25</f>
        <v>7410</v>
      </c>
      <c r="N24" s="21"/>
    </row>
    <row r="25" spans="1:14" ht="63.75" customHeight="1">
      <c r="A25" s="82" t="s">
        <v>11</v>
      </c>
      <c r="B25" s="82"/>
      <c r="C25" s="82"/>
      <c r="D25" s="82"/>
      <c r="E25" s="82"/>
      <c r="F25" s="82"/>
      <c r="G25" s="83"/>
      <c r="H25" s="22">
        <v>7</v>
      </c>
      <c r="I25" s="23">
        <v>9</v>
      </c>
      <c r="J25" s="24">
        <v>7950000</v>
      </c>
      <c r="K25" s="25">
        <v>22</v>
      </c>
      <c r="L25" s="25" t="s">
        <v>11</v>
      </c>
      <c r="M25" s="26">
        <v>7410</v>
      </c>
      <c r="N25" s="21"/>
    </row>
    <row r="26" spans="1:14" ht="36.75" customHeight="1">
      <c r="A26" s="88" t="s">
        <v>12</v>
      </c>
      <c r="B26" s="88"/>
      <c r="C26" s="88"/>
      <c r="D26" s="88"/>
      <c r="E26" s="88"/>
      <c r="F26" s="88"/>
      <c r="G26" s="89"/>
      <c r="H26" s="27">
        <v>8</v>
      </c>
      <c r="I26" s="28">
        <v>0</v>
      </c>
      <c r="J26" s="29"/>
      <c r="K26" s="30">
        <v>0</v>
      </c>
      <c r="L26" s="30" t="s">
        <v>12</v>
      </c>
      <c r="M26" s="19">
        <v>8000</v>
      </c>
      <c r="N26" s="21"/>
    </row>
    <row r="27" spans="1:14" ht="51.75" customHeight="1">
      <c r="A27" s="88" t="s">
        <v>13</v>
      </c>
      <c r="B27" s="88"/>
      <c r="C27" s="88"/>
      <c r="D27" s="88"/>
      <c r="E27" s="88"/>
      <c r="F27" s="88"/>
      <c r="G27" s="89"/>
      <c r="H27" s="27">
        <v>8</v>
      </c>
      <c r="I27" s="28">
        <v>6</v>
      </c>
      <c r="J27" s="29"/>
      <c r="K27" s="30">
        <v>0</v>
      </c>
      <c r="L27" s="30" t="s">
        <v>13</v>
      </c>
      <c r="M27" s="19">
        <v>8000</v>
      </c>
      <c r="N27" s="21"/>
    </row>
    <row r="28" spans="1:14" ht="31.5">
      <c r="A28" s="82" t="s">
        <v>9</v>
      </c>
      <c r="B28" s="82"/>
      <c r="C28" s="82"/>
      <c r="D28" s="82"/>
      <c r="E28" s="82"/>
      <c r="F28" s="82"/>
      <c r="G28" s="83"/>
      <c r="H28" s="22">
        <v>8</v>
      </c>
      <c r="I28" s="23">
        <v>6</v>
      </c>
      <c r="J28" s="24">
        <v>7950000</v>
      </c>
      <c r="K28" s="25">
        <v>0</v>
      </c>
      <c r="L28" s="25" t="s">
        <v>9</v>
      </c>
      <c r="M28" s="26">
        <v>8000</v>
      </c>
      <c r="N28" s="21"/>
    </row>
    <row r="29" spans="1:14" ht="64.5" customHeight="1">
      <c r="A29" s="82" t="s">
        <v>14</v>
      </c>
      <c r="B29" s="82"/>
      <c r="C29" s="82"/>
      <c r="D29" s="82"/>
      <c r="E29" s="82"/>
      <c r="F29" s="82"/>
      <c r="G29" s="83"/>
      <c r="H29" s="22">
        <v>8</v>
      </c>
      <c r="I29" s="23">
        <v>6</v>
      </c>
      <c r="J29" s="24">
        <v>7950000</v>
      </c>
      <c r="K29" s="25">
        <v>23</v>
      </c>
      <c r="L29" s="25" t="s">
        <v>14</v>
      </c>
      <c r="M29" s="26">
        <v>8000</v>
      </c>
      <c r="N29" s="21"/>
    </row>
    <row r="30" spans="1:14" ht="31.5">
      <c r="A30" s="82" t="s">
        <v>15</v>
      </c>
      <c r="B30" s="82"/>
      <c r="C30" s="82"/>
      <c r="D30" s="82"/>
      <c r="E30" s="82"/>
      <c r="F30" s="82"/>
      <c r="G30" s="83"/>
      <c r="H30" s="22">
        <v>8</v>
      </c>
      <c r="I30" s="23">
        <v>6</v>
      </c>
      <c r="J30" s="24">
        <v>7950000</v>
      </c>
      <c r="K30" s="25">
        <v>23</v>
      </c>
      <c r="L30" s="25" t="s">
        <v>15</v>
      </c>
      <c r="M30" s="26">
        <v>8000</v>
      </c>
      <c r="N30" s="21"/>
    </row>
    <row r="31" spans="1:14" ht="15.75">
      <c r="A31" s="88" t="s">
        <v>16</v>
      </c>
      <c r="B31" s="88"/>
      <c r="C31" s="88"/>
      <c r="D31" s="88"/>
      <c r="E31" s="88"/>
      <c r="F31" s="88"/>
      <c r="G31" s="89"/>
      <c r="H31" s="27">
        <v>10</v>
      </c>
      <c r="I31" s="28">
        <v>0</v>
      </c>
      <c r="J31" s="29"/>
      <c r="K31" s="30">
        <v>0</v>
      </c>
      <c r="L31" s="30" t="s">
        <v>16</v>
      </c>
      <c r="M31" s="19">
        <f>M32</f>
        <v>9000</v>
      </c>
      <c r="N31" s="21"/>
    </row>
    <row r="32" spans="1:14" ht="31.5">
      <c r="A32" s="88" t="s">
        <v>17</v>
      </c>
      <c r="B32" s="88"/>
      <c r="C32" s="88"/>
      <c r="D32" s="88"/>
      <c r="E32" s="88"/>
      <c r="F32" s="88"/>
      <c r="G32" s="89"/>
      <c r="H32" s="27">
        <v>10</v>
      </c>
      <c r="I32" s="28">
        <v>3</v>
      </c>
      <c r="J32" s="29"/>
      <c r="K32" s="30">
        <v>0</v>
      </c>
      <c r="L32" s="30" t="s">
        <v>17</v>
      </c>
      <c r="M32" s="19">
        <f>M33</f>
        <v>9000</v>
      </c>
      <c r="N32" s="21"/>
    </row>
    <row r="33" spans="1:14" ht="31.5">
      <c r="A33" s="82" t="s">
        <v>9</v>
      </c>
      <c r="B33" s="82"/>
      <c r="C33" s="82"/>
      <c r="D33" s="82"/>
      <c r="E33" s="82"/>
      <c r="F33" s="82"/>
      <c r="G33" s="83"/>
      <c r="H33" s="22">
        <v>10</v>
      </c>
      <c r="I33" s="23">
        <v>3</v>
      </c>
      <c r="J33" s="24">
        <v>7950000</v>
      </c>
      <c r="K33" s="25">
        <v>0</v>
      </c>
      <c r="L33" s="25" t="s">
        <v>9</v>
      </c>
      <c r="M33" s="26">
        <f>M34</f>
        <v>9000</v>
      </c>
      <c r="N33" s="21"/>
    </row>
    <row r="34" spans="1:14" ht="31.5">
      <c r="A34" s="82" t="s">
        <v>18</v>
      </c>
      <c r="B34" s="82"/>
      <c r="C34" s="82"/>
      <c r="D34" s="82"/>
      <c r="E34" s="82"/>
      <c r="F34" s="82"/>
      <c r="G34" s="83"/>
      <c r="H34" s="22">
        <v>10</v>
      </c>
      <c r="I34" s="23">
        <v>3</v>
      </c>
      <c r="J34" s="24">
        <v>7950000</v>
      </c>
      <c r="K34" s="25">
        <v>68</v>
      </c>
      <c r="L34" s="25" t="s">
        <v>18</v>
      </c>
      <c r="M34" s="26">
        <f>M35</f>
        <v>9000</v>
      </c>
      <c r="N34" s="21"/>
    </row>
    <row r="35" spans="1:14" ht="47.25" customHeight="1" thickBot="1">
      <c r="A35" s="84" t="s">
        <v>19</v>
      </c>
      <c r="B35" s="84"/>
      <c r="C35" s="84"/>
      <c r="D35" s="84"/>
      <c r="E35" s="84"/>
      <c r="F35" s="84"/>
      <c r="G35" s="85"/>
      <c r="H35" s="31">
        <v>10</v>
      </c>
      <c r="I35" s="32">
        <v>3</v>
      </c>
      <c r="J35" s="33">
        <v>7950000</v>
      </c>
      <c r="K35" s="34">
        <v>68</v>
      </c>
      <c r="L35" s="34" t="s">
        <v>19</v>
      </c>
      <c r="M35" s="26">
        <v>9000</v>
      </c>
      <c r="N35" s="35"/>
    </row>
    <row r="36" spans="1:14" ht="20.25" customHeight="1" thickBot="1">
      <c r="A36" s="7"/>
      <c r="B36" s="7"/>
      <c r="C36" s="7"/>
      <c r="D36" s="7"/>
      <c r="E36" s="7"/>
      <c r="F36" s="7"/>
      <c r="G36" s="6"/>
      <c r="H36" s="36" t="s">
        <v>21</v>
      </c>
      <c r="I36" s="36"/>
      <c r="J36" s="36"/>
      <c r="K36" s="36"/>
      <c r="L36" s="36" t="s">
        <v>20</v>
      </c>
      <c r="M36" s="37">
        <f>M17+M31+M26</f>
        <v>25125</v>
      </c>
      <c r="N36" s="6"/>
    </row>
    <row r="37" spans="1:14" ht="16.5" thickBot="1">
      <c r="A37" s="38"/>
      <c r="B37" s="38"/>
      <c r="C37" s="38"/>
      <c r="D37" s="38"/>
      <c r="E37" s="38"/>
      <c r="F37" s="38"/>
      <c r="G37" s="6"/>
      <c r="H37" s="39"/>
      <c r="I37" s="40"/>
      <c r="J37" s="40"/>
      <c r="K37" s="40"/>
      <c r="L37" s="40"/>
      <c r="M37" s="40"/>
      <c r="N37" s="41"/>
    </row>
    <row r="38" spans="1:14" ht="15.75">
      <c r="A38" s="40"/>
      <c r="B38" s="40"/>
      <c r="C38" s="40"/>
      <c r="D38" s="42"/>
      <c r="E38" s="42"/>
      <c r="F38" s="42"/>
      <c r="G38" s="42"/>
      <c r="H38" s="86" t="s">
        <v>56</v>
      </c>
      <c r="I38" s="87"/>
      <c r="J38" s="87"/>
      <c r="K38" s="40"/>
      <c r="L38" s="41"/>
      <c r="M38" s="41"/>
      <c r="N38" s="41"/>
    </row>
    <row r="39" spans="1:14" ht="15.75">
      <c r="A39" s="42"/>
      <c r="B39" s="42"/>
      <c r="C39" s="42"/>
      <c r="D39" s="42"/>
      <c r="E39" s="42"/>
      <c r="F39" s="42"/>
      <c r="G39" s="42"/>
      <c r="H39" s="40"/>
      <c r="I39" s="40"/>
      <c r="J39" s="40"/>
      <c r="K39" s="40"/>
      <c r="L39" s="41"/>
      <c r="M39" s="41"/>
      <c r="N39" s="41"/>
    </row>
    <row r="40" spans="1:14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"/>
      <c r="M40" s="6"/>
      <c r="N40" s="6"/>
    </row>
  </sheetData>
  <sheetProtection/>
  <mergeCells count="19">
    <mergeCell ref="H13:M13"/>
    <mergeCell ref="A15:F15"/>
    <mergeCell ref="A16:F16"/>
    <mergeCell ref="A17:G17"/>
    <mergeCell ref="A26:G26"/>
    <mergeCell ref="A27:G27"/>
    <mergeCell ref="A28:G28"/>
    <mergeCell ref="A29:G29"/>
    <mergeCell ref="A22:G22"/>
    <mergeCell ref="A23:G23"/>
    <mergeCell ref="A24:G24"/>
    <mergeCell ref="A25:G25"/>
    <mergeCell ref="A34:G34"/>
    <mergeCell ref="A35:G35"/>
    <mergeCell ref="H38:J38"/>
    <mergeCell ref="A30:G30"/>
    <mergeCell ref="A31:G31"/>
    <mergeCell ref="A32:G32"/>
    <mergeCell ref="A33:G33"/>
  </mergeCells>
  <printOptions/>
  <pageMargins left="0.75" right="0.75" top="1" bottom="1" header="0.5" footer="0.5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H1">
      <selection activeCell="J9" sqref="J9"/>
    </sheetView>
  </sheetViews>
  <sheetFormatPr defaultColWidth="9.00390625" defaultRowHeight="12.75"/>
  <cols>
    <col min="1" max="7" width="0" style="8" hidden="1" customWidth="1"/>
    <col min="8" max="8" width="8.375" style="8" customWidth="1"/>
    <col min="9" max="9" width="9.875" style="8" customWidth="1"/>
    <col min="10" max="10" width="11.375" style="8" customWidth="1"/>
    <col min="11" max="11" width="10.00390625" style="8" customWidth="1"/>
    <col min="12" max="12" width="35.875" style="8" customWidth="1"/>
    <col min="13" max="13" width="13.625" style="8" customWidth="1"/>
    <col min="14" max="14" width="0" style="8" hidden="1" customWidth="1"/>
    <col min="15" max="244" width="9.125" style="8" customWidth="1"/>
    <col min="245" max="16384" width="9.125" style="8" customWidth="1"/>
  </cols>
  <sheetData>
    <row r="1" spans="1:14" ht="12" customHeight="1">
      <c r="A1" s="6"/>
      <c r="B1" s="6"/>
      <c r="C1" s="6"/>
      <c r="D1" s="6"/>
      <c r="E1" s="6"/>
      <c r="F1" s="6"/>
      <c r="G1" s="6"/>
      <c r="H1" s="7"/>
      <c r="I1" s="7"/>
      <c r="J1" s="7"/>
      <c r="K1" s="1"/>
      <c r="L1" s="1"/>
      <c r="M1" s="1"/>
      <c r="N1" s="6"/>
    </row>
    <row r="2" spans="1:14" ht="12" customHeight="1">
      <c r="A2" s="6"/>
      <c r="B2" s="6"/>
      <c r="C2" s="6"/>
      <c r="D2" s="6"/>
      <c r="E2" s="6"/>
      <c r="F2" s="6"/>
      <c r="G2" s="6"/>
      <c r="H2" s="7"/>
      <c r="I2" s="7"/>
      <c r="J2" s="7"/>
      <c r="K2" s="1"/>
      <c r="L2" s="1"/>
      <c r="M2" s="1"/>
      <c r="N2" s="6"/>
    </row>
    <row r="3" spans="1:14" ht="12" customHeight="1">
      <c r="A3" s="6"/>
      <c r="B3" s="6"/>
      <c r="C3" s="6"/>
      <c r="D3" s="6"/>
      <c r="E3" s="6"/>
      <c r="F3" s="6"/>
      <c r="G3" s="6"/>
      <c r="H3" s="7"/>
      <c r="I3" s="7"/>
      <c r="J3" s="7"/>
      <c r="K3" s="1"/>
      <c r="L3" s="1"/>
      <c r="M3" s="1"/>
      <c r="N3" s="6"/>
    </row>
    <row r="4" spans="1:14" ht="15.75" customHeight="1">
      <c r="A4" s="6"/>
      <c r="B4" s="6"/>
      <c r="C4" s="6"/>
      <c r="D4" s="6"/>
      <c r="E4" s="6"/>
      <c r="F4" s="6"/>
      <c r="G4" s="6"/>
      <c r="H4" s="7"/>
      <c r="I4" s="7"/>
      <c r="J4" s="7"/>
      <c r="K4" s="1"/>
      <c r="L4" s="1"/>
      <c r="M4" s="1"/>
      <c r="N4" s="6"/>
    </row>
    <row r="5" spans="1:14" ht="12" customHeight="1">
      <c r="A5" s="6"/>
      <c r="B5" s="6"/>
      <c r="C5" s="6"/>
      <c r="D5" s="6"/>
      <c r="E5" s="6"/>
      <c r="F5" s="6"/>
      <c r="G5" s="6"/>
      <c r="H5" s="7"/>
      <c r="I5" s="7"/>
      <c r="J5" s="7"/>
      <c r="K5" s="1"/>
      <c r="L5" s="1"/>
      <c r="M5" s="1"/>
      <c r="N5" s="6"/>
    </row>
    <row r="6" spans="1:14" ht="12" customHeight="1">
      <c r="A6" s="6"/>
      <c r="B6" s="6"/>
      <c r="C6" s="6"/>
      <c r="D6" s="6"/>
      <c r="E6" s="6"/>
      <c r="F6" s="6"/>
      <c r="G6" s="6"/>
      <c r="H6" s="7"/>
      <c r="I6" s="7"/>
      <c r="J6" s="7"/>
      <c r="K6" s="1"/>
      <c r="L6" s="1"/>
      <c r="M6" s="1"/>
      <c r="N6" s="6"/>
    </row>
    <row r="7" spans="1:14" ht="12" customHeight="1">
      <c r="A7" s="6"/>
      <c r="B7" s="6"/>
      <c r="C7" s="6"/>
      <c r="D7" s="6"/>
      <c r="E7" s="6"/>
      <c r="F7" s="6"/>
      <c r="G7" s="6"/>
      <c r="H7" s="7"/>
      <c r="I7" s="7"/>
      <c r="J7" s="7"/>
      <c r="K7" s="1"/>
      <c r="L7" s="1"/>
      <c r="M7" s="1"/>
      <c r="N7" s="6"/>
    </row>
    <row r="8" spans="1:14" ht="12" customHeight="1">
      <c r="A8" s="6"/>
      <c r="B8" s="6"/>
      <c r="C8" s="6"/>
      <c r="D8" s="6"/>
      <c r="E8" s="6"/>
      <c r="F8" s="6"/>
      <c r="G8" s="6"/>
      <c r="H8" s="7"/>
      <c r="I8" s="7"/>
      <c r="J8" s="7"/>
      <c r="K8" s="1"/>
      <c r="L8" s="1"/>
      <c r="M8" s="1"/>
      <c r="N8" s="6"/>
    </row>
    <row r="9" spans="1:14" ht="12" customHeight="1">
      <c r="A9" s="6"/>
      <c r="B9" s="6"/>
      <c r="C9" s="6"/>
      <c r="D9" s="6"/>
      <c r="E9" s="6"/>
      <c r="F9" s="6"/>
      <c r="G9" s="6"/>
      <c r="H9" s="7"/>
      <c r="I9" s="7"/>
      <c r="J9" s="7"/>
      <c r="K9" s="1"/>
      <c r="L9" s="1"/>
      <c r="M9" s="1"/>
      <c r="N9" s="6"/>
    </row>
    <row r="10" spans="1:14" ht="16.5" customHeight="1">
      <c r="A10" s="6"/>
      <c r="B10" s="6"/>
      <c r="C10" s="6"/>
      <c r="D10" s="6"/>
      <c r="E10" s="6"/>
      <c r="F10" s="6"/>
      <c r="G10" s="6"/>
      <c r="H10" s="7"/>
      <c r="I10" s="7"/>
      <c r="J10" s="7"/>
      <c r="K10" s="1"/>
      <c r="L10" s="1"/>
      <c r="M10" s="1"/>
      <c r="N10" s="6"/>
    </row>
    <row r="11" spans="1:14" ht="16.5" customHeight="1">
      <c r="A11" s="6"/>
      <c r="B11" s="6"/>
      <c r="C11" s="6"/>
      <c r="D11" s="6"/>
      <c r="E11" s="6"/>
      <c r="F11" s="6"/>
      <c r="G11" s="6"/>
      <c r="H11" s="7"/>
      <c r="I11" s="7"/>
      <c r="J11" s="7"/>
      <c r="K11" s="1"/>
      <c r="L11" s="1"/>
      <c r="M11" s="1"/>
      <c r="N11" s="6"/>
    </row>
    <row r="12" spans="1:14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6"/>
      <c r="M12" s="6"/>
      <c r="N12" s="6"/>
    </row>
    <row r="13" spans="1:14" ht="40.5" customHeight="1">
      <c r="A13" s="10" t="s">
        <v>0</v>
      </c>
      <c r="B13" s="10"/>
      <c r="C13" s="10"/>
      <c r="D13" s="10"/>
      <c r="E13" s="10"/>
      <c r="F13" s="10"/>
      <c r="G13" s="6"/>
      <c r="H13" s="90" t="s">
        <v>57</v>
      </c>
      <c r="I13" s="90"/>
      <c r="J13" s="90"/>
      <c r="K13" s="90"/>
      <c r="L13" s="90"/>
      <c r="M13" s="90"/>
      <c r="N13" s="6"/>
    </row>
    <row r="14" spans="1:14" ht="18.75" customHeight="1" thickBot="1">
      <c r="A14" s="11"/>
      <c r="B14" s="11"/>
      <c r="C14" s="11"/>
      <c r="D14" s="11"/>
      <c r="E14" s="11"/>
      <c r="F14" s="11"/>
      <c r="G14" s="6"/>
      <c r="H14" s="11"/>
      <c r="I14" s="11"/>
      <c r="J14" s="11"/>
      <c r="K14" s="11"/>
      <c r="L14" s="11"/>
      <c r="M14" s="3" t="s">
        <v>1</v>
      </c>
      <c r="N14" s="6"/>
    </row>
    <row r="15" spans="1:14" ht="36" customHeight="1" thickBot="1">
      <c r="A15" s="91" t="s">
        <v>2</v>
      </c>
      <c r="B15" s="91"/>
      <c r="C15" s="91"/>
      <c r="D15" s="91"/>
      <c r="E15" s="91"/>
      <c r="F15" s="92"/>
      <c r="G15" s="6"/>
      <c r="H15" s="4" t="s">
        <v>3</v>
      </c>
      <c r="I15" s="5" t="s">
        <v>4</v>
      </c>
      <c r="J15" s="2" t="s">
        <v>5</v>
      </c>
      <c r="K15" s="5" t="s">
        <v>6</v>
      </c>
      <c r="L15" s="5" t="s">
        <v>2</v>
      </c>
      <c r="M15" s="5" t="s">
        <v>22</v>
      </c>
      <c r="N15" s="6"/>
    </row>
    <row r="16" spans="1:14" ht="16.5" thickBot="1">
      <c r="A16" s="91"/>
      <c r="B16" s="91"/>
      <c r="C16" s="91"/>
      <c r="D16" s="91"/>
      <c r="E16" s="91"/>
      <c r="F16" s="92"/>
      <c r="G16" s="6"/>
      <c r="H16" s="12">
        <v>1</v>
      </c>
      <c r="I16" s="12">
        <v>2</v>
      </c>
      <c r="J16" s="12">
        <v>3</v>
      </c>
      <c r="K16" s="12">
        <v>4</v>
      </c>
      <c r="L16" s="12">
        <v>5</v>
      </c>
      <c r="M16" s="12">
        <v>6</v>
      </c>
      <c r="N16" s="6"/>
    </row>
    <row r="17" spans="1:14" ht="15.75">
      <c r="A17" s="93" t="s">
        <v>7</v>
      </c>
      <c r="B17" s="93"/>
      <c r="C17" s="93"/>
      <c r="D17" s="93"/>
      <c r="E17" s="93"/>
      <c r="F17" s="93"/>
      <c r="G17" s="94"/>
      <c r="H17" s="16">
        <v>7</v>
      </c>
      <c r="I17" s="16">
        <v>0</v>
      </c>
      <c r="J17" s="17"/>
      <c r="K17" s="18">
        <v>0</v>
      </c>
      <c r="L17" s="18" t="s">
        <v>7</v>
      </c>
      <c r="M17" s="19">
        <f>M18+M22</f>
        <v>7721</v>
      </c>
      <c r="N17" s="20"/>
    </row>
    <row r="18" spans="1:14" ht="31.5">
      <c r="A18" s="63"/>
      <c r="B18" s="63"/>
      <c r="C18" s="63"/>
      <c r="D18" s="63"/>
      <c r="E18" s="63"/>
      <c r="F18" s="63"/>
      <c r="G18" s="64"/>
      <c r="H18" s="16">
        <v>7</v>
      </c>
      <c r="I18" s="16">
        <v>7</v>
      </c>
      <c r="J18" s="17"/>
      <c r="K18" s="18">
        <v>0</v>
      </c>
      <c r="L18" s="18" t="s">
        <v>47</v>
      </c>
      <c r="M18" s="19">
        <v>669</v>
      </c>
      <c r="N18" s="65"/>
    </row>
    <row r="19" spans="1:14" ht="31.5">
      <c r="A19" s="63"/>
      <c r="B19" s="63"/>
      <c r="C19" s="63"/>
      <c r="D19" s="63"/>
      <c r="E19" s="63"/>
      <c r="F19" s="63"/>
      <c r="G19" s="64"/>
      <c r="H19" s="22">
        <v>7</v>
      </c>
      <c r="I19" s="23">
        <v>7</v>
      </c>
      <c r="J19" s="24">
        <v>7950000</v>
      </c>
      <c r="K19" s="25">
        <v>0</v>
      </c>
      <c r="L19" s="25" t="s">
        <v>9</v>
      </c>
      <c r="M19" s="26">
        <v>669</v>
      </c>
      <c r="N19" s="65"/>
    </row>
    <row r="20" spans="1:14" ht="15.75">
      <c r="A20" s="63"/>
      <c r="B20" s="63"/>
      <c r="C20" s="63"/>
      <c r="D20" s="63"/>
      <c r="E20" s="63"/>
      <c r="F20" s="63"/>
      <c r="G20" s="64"/>
      <c r="H20" s="22">
        <v>7</v>
      </c>
      <c r="I20" s="23">
        <v>7</v>
      </c>
      <c r="J20" s="24">
        <v>7950000</v>
      </c>
      <c r="K20" s="25">
        <v>22</v>
      </c>
      <c r="L20" s="25" t="s">
        <v>10</v>
      </c>
      <c r="M20" s="26">
        <v>669</v>
      </c>
      <c r="N20" s="65"/>
    </row>
    <row r="21" spans="1:14" ht="47.25">
      <c r="A21" s="63"/>
      <c r="B21" s="63"/>
      <c r="C21" s="63"/>
      <c r="D21" s="63"/>
      <c r="E21" s="63"/>
      <c r="F21" s="63"/>
      <c r="G21" s="64"/>
      <c r="H21" s="22">
        <v>7</v>
      </c>
      <c r="I21" s="23">
        <v>7</v>
      </c>
      <c r="J21" s="24">
        <v>7950000</v>
      </c>
      <c r="K21" s="25">
        <v>22</v>
      </c>
      <c r="L21" s="66" t="s">
        <v>48</v>
      </c>
      <c r="M21" s="26">
        <v>669</v>
      </c>
      <c r="N21" s="65"/>
    </row>
    <row r="22" spans="1:14" ht="31.5">
      <c r="A22" s="88" t="s">
        <v>8</v>
      </c>
      <c r="B22" s="88"/>
      <c r="C22" s="88"/>
      <c r="D22" s="88"/>
      <c r="E22" s="88"/>
      <c r="F22" s="88"/>
      <c r="G22" s="89"/>
      <c r="H22" s="16">
        <v>7</v>
      </c>
      <c r="I22" s="16">
        <v>9</v>
      </c>
      <c r="J22" s="17"/>
      <c r="K22" s="18">
        <v>0</v>
      </c>
      <c r="L22" s="18" t="s">
        <v>8</v>
      </c>
      <c r="M22" s="19">
        <f>M23</f>
        <v>7052</v>
      </c>
      <c r="N22" s="21"/>
    </row>
    <row r="23" spans="1:14" ht="31.5">
      <c r="A23" s="82" t="s">
        <v>9</v>
      </c>
      <c r="B23" s="82"/>
      <c r="C23" s="82"/>
      <c r="D23" s="82"/>
      <c r="E23" s="82"/>
      <c r="F23" s="82"/>
      <c r="G23" s="83"/>
      <c r="H23" s="22">
        <v>7</v>
      </c>
      <c r="I23" s="23">
        <v>9</v>
      </c>
      <c r="J23" s="24">
        <v>7950000</v>
      </c>
      <c r="K23" s="25">
        <v>0</v>
      </c>
      <c r="L23" s="25" t="s">
        <v>9</v>
      </c>
      <c r="M23" s="26">
        <f>M24</f>
        <v>7052</v>
      </c>
      <c r="N23" s="21"/>
    </row>
    <row r="24" spans="1:14" ht="23.25" customHeight="1">
      <c r="A24" s="82" t="s">
        <v>10</v>
      </c>
      <c r="B24" s="82"/>
      <c r="C24" s="82"/>
      <c r="D24" s="82"/>
      <c r="E24" s="82"/>
      <c r="F24" s="82"/>
      <c r="G24" s="83"/>
      <c r="H24" s="22">
        <v>7</v>
      </c>
      <c r="I24" s="23">
        <v>9</v>
      </c>
      <c r="J24" s="24">
        <v>7950000</v>
      </c>
      <c r="K24" s="25">
        <v>22</v>
      </c>
      <c r="L24" s="25" t="s">
        <v>10</v>
      </c>
      <c r="M24" s="26">
        <f>M25</f>
        <v>7052</v>
      </c>
      <c r="N24" s="21"/>
    </row>
    <row r="25" spans="1:14" ht="63.75" customHeight="1">
      <c r="A25" s="82" t="s">
        <v>11</v>
      </c>
      <c r="B25" s="82"/>
      <c r="C25" s="82"/>
      <c r="D25" s="82"/>
      <c r="E25" s="82"/>
      <c r="F25" s="82"/>
      <c r="G25" s="83"/>
      <c r="H25" s="22">
        <v>7</v>
      </c>
      <c r="I25" s="23">
        <v>9</v>
      </c>
      <c r="J25" s="24">
        <v>7950000</v>
      </c>
      <c r="K25" s="25">
        <v>22</v>
      </c>
      <c r="L25" s="25" t="s">
        <v>11</v>
      </c>
      <c r="M25" s="26">
        <v>7052</v>
      </c>
      <c r="N25" s="21"/>
    </row>
    <row r="26" spans="1:14" ht="36.75" customHeight="1">
      <c r="A26" s="88" t="s">
        <v>12</v>
      </c>
      <c r="B26" s="88"/>
      <c r="C26" s="88"/>
      <c r="D26" s="88"/>
      <c r="E26" s="88"/>
      <c r="F26" s="88"/>
      <c r="G26" s="89"/>
      <c r="H26" s="27">
        <v>8</v>
      </c>
      <c r="I26" s="28">
        <v>0</v>
      </c>
      <c r="J26" s="29"/>
      <c r="K26" s="30">
        <v>0</v>
      </c>
      <c r="L26" s="30" t="s">
        <v>12</v>
      </c>
      <c r="M26" s="19">
        <v>4439</v>
      </c>
      <c r="N26" s="21"/>
    </row>
    <row r="27" spans="1:14" ht="51.75" customHeight="1">
      <c r="A27" s="88" t="s">
        <v>13</v>
      </c>
      <c r="B27" s="88"/>
      <c r="C27" s="88"/>
      <c r="D27" s="88"/>
      <c r="E27" s="88"/>
      <c r="F27" s="88"/>
      <c r="G27" s="89"/>
      <c r="H27" s="27">
        <v>8</v>
      </c>
      <c r="I27" s="28">
        <v>6</v>
      </c>
      <c r="J27" s="29"/>
      <c r="K27" s="30">
        <v>0</v>
      </c>
      <c r="L27" s="30" t="s">
        <v>13</v>
      </c>
      <c r="M27" s="19">
        <v>4439</v>
      </c>
      <c r="N27" s="21"/>
    </row>
    <row r="28" spans="1:14" ht="31.5">
      <c r="A28" s="82" t="s">
        <v>9</v>
      </c>
      <c r="B28" s="82"/>
      <c r="C28" s="82"/>
      <c r="D28" s="82"/>
      <c r="E28" s="82"/>
      <c r="F28" s="82"/>
      <c r="G28" s="83"/>
      <c r="H28" s="22">
        <v>8</v>
      </c>
      <c r="I28" s="23">
        <v>6</v>
      </c>
      <c r="J28" s="24">
        <v>7950000</v>
      </c>
      <c r="K28" s="25">
        <v>0</v>
      </c>
      <c r="L28" s="25" t="s">
        <v>9</v>
      </c>
      <c r="M28" s="26">
        <v>4439</v>
      </c>
      <c r="N28" s="21"/>
    </row>
    <row r="29" spans="1:14" ht="64.5" customHeight="1">
      <c r="A29" s="82" t="s">
        <v>14</v>
      </c>
      <c r="B29" s="82"/>
      <c r="C29" s="82"/>
      <c r="D29" s="82"/>
      <c r="E29" s="82"/>
      <c r="F29" s="82"/>
      <c r="G29" s="83"/>
      <c r="H29" s="22">
        <v>8</v>
      </c>
      <c r="I29" s="23">
        <v>6</v>
      </c>
      <c r="J29" s="24">
        <v>7950000</v>
      </c>
      <c r="K29" s="25">
        <v>23</v>
      </c>
      <c r="L29" s="25" t="s">
        <v>14</v>
      </c>
      <c r="M29" s="26">
        <v>4439</v>
      </c>
      <c r="N29" s="21"/>
    </row>
    <row r="30" spans="1:14" ht="31.5">
      <c r="A30" s="82" t="s">
        <v>15</v>
      </c>
      <c r="B30" s="82"/>
      <c r="C30" s="82"/>
      <c r="D30" s="82"/>
      <c r="E30" s="82"/>
      <c r="F30" s="82"/>
      <c r="G30" s="83"/>
      <c r="H30" s="22">
        <v>8</v>
      </c>
      <c r="I30" s="23">
        <v>6</v>
      </c>
      <c r="J30" s="24">
        <v>7950000</v>
      </c>
      <c r="K30" s="25">
        <v>23</v>
      </c>
      <c r="L30" s="25" t="s">
        <v>15</v>
      </c>
      <c r="M30" s="26">
        <v>4439</v>
      </c>
      <c r="N30" s="21"/>
    </row>
    <row r="31" spans="1:14" ht="15.75">
      <c r="A31" s="88" t="s">
        <v>16</v>
      </c>
      <c r="B31" s="88"/>
      <c r="C31" s="88"/>
      <c r="D31" s="88"/>
      <c r="E31" s="88"/>
      <c r="F31" s="88"/>
      <c r="G31" s="89"/>
      <c r="H31" s="27">
        <v>10</v>
      </c>
      <c r="I31" s="28">
        <v>0</v>
      </c>
      <c r="J31" s="29"/>
      <c r="K31" s="30">
        <v>0</v>
      </c>
      <c r="L31" s="30" t="s">
        <v>16</v>
      </c>
      <c r="M31" s="19">
        <f>M32</f>
        <v>9000</v>
      </c>
      <c r="N31" s="21"/>
    </row>
    <row r="32" spans="1:14" ht="31.5">
      <c r="A32" s="88" t="s">
        <v>17</v>
      </c>
      <c r="B32" s="88"/>
      <c r="C32" s="88"/>
      <c r="D32" s="88"/>
      <c r="E32" s="88"/>
      <c r="F32" s="88"/>
      <c r="G32" s="89"/>
      <c r="H32" s="27">
        <v>10</v>
      </c>
      <c r="I32" s="28">
        <v>3</v>
      </c>
      <c r="J32" s="29"/>
      <c r="K32" s="30">
        <v>0</v>
      </c>
      <c r="L32" s="30" t="s">
        <v>17</v>
      </c>
      <c r="M32" s="19">
        <f>M33</f>
        <v>9000</v>
      </c>
      <c r="N32" s="21"/>
    </row>
    <row r="33" spans="1:14" ht="31.5">
      <c r="A33" s="82" t="s">
        <v>9</v>
      </c>
      <c r="B33" s="82"/>
      <c r="C33" s="82"/>
      <c r="D33" s="82"/>
      <c r="E33" s="82"/>
      <c r="F33" s="82"/>
      <c r="G33" s="83"/>
      <c r="H33" s="22">
        <v>10</v>
      </c>
      <c r="I33" s="23">
        <v>3</v>
      </c>
      <c r="J33" s="24">
        <v>7950000</v>
      </c>
      <c r="K33" s="25">
        <v>0</v>
      </c>
      <c r="L33" s="25" t="s">
        <v>9</v>
      </c>
      <c r="M33" s="26">
        <f>M34</f>
        <v>9000</v>
      </c>
      <c r="N33" s="21"/>
    </row>
    <row r="34" spans="1:14" ht="31.5">
      <c r="A34" s="82" t="s">
        <v>18</v>
      </c>
      <c r="B34" s="82"/>
      <c r="C34" s="82"/>
      <c r="D34" s="82"/>
      <c r="E34" s="82"/>
      <c r="F34" s="82"/>
      <c r="G34" s="83"/>
      <c r="H34" s="22">
        <v>10</v>
      </c>
      <c r="I34" s="23">
        <v>3</v>
      </c>
      <c r="J34" s="24">
        <v>7950000</v>
      </c>
      <c r="K34" s="25">
        <v>68</v>
      </c>
      <c r="L34" s="25" t="s">
        <v>18</v>
      </c>
      <c r="M34" s="26">
        <f>M35</f>
        <v>9000</v>
      </c>
      <c r="N34" s="21"/>
    </row>
    <row r="35" spans="1:14" ht="47.25" customHeight="1" thickBot="1">
      <c r="A35" s="84" t="s">
        <v>19</v>
      </c>
      <c r="B35" s="84"/>
      <c r="C35" s="84"/>
      <c r="D35" s="84"/>
      <c r="E35" s="84"/>
      <c r="F35" s="84"/>
      <c r="G35" s="85"/>
      <c r="H35" s="31">
        <v>10</v>
      </c>
      <c r="I35" s="32">
        <v>3</v>
      </c>
      <c r="J35" s="33">
        <v>7950000</v>
      </c>
      <c r="K35" s="34">
        <v>68</v>
      </c>
      <c r="L35" s="34" t="s">
        <v>19</v>
      </c>
      <c r="M35" s="26">
        <v>9000</v>
      </c>
      <c r="N35" s="35"/>
    </row>
    <row r="36" spans="1:14" ht="20.25" customHeight="1" thickBot="1">
      <c r="A36" s="7"/>
      <c r="B36" s="7"/>
      <c r="C36" s="7"/>
      <c r="D36" s="7"/>
      <c r="E36" s="7"/>
      <c r="F36" s="7"/>
      <c r="G36" s="6"/>
      <c r="H36" s="36" t="s">
        <v>21</v>
      </c>
      <c r="I36" s="36"/>
      <c r="J36" s="36"/>
      <c r="K36" s="36"/>
      <c r="L36" s="36" t="s">
        <v>20</v>
      </c>
      <c r="M36" s="37">
        <f>M17+M31+M26</f>
        <v>21160</v>
      </c>
      <c r="N36" s="6"/>
    </row>
    <row r="37" spans="1:14" ht="16.5" thickBot="1">
      <c r="A37" s="38"/>
      <c r="B37" s="38"/>
      <c r="C37" s="38"/>
      <c r="D37" s="38"/>
      <c r="E37" s="38"/>
      <c r="F37" s="38"/>
      <c r="G37" s="6"/>
      <c r="H37" s="39"/>
      <c r="I37" s="40"/>
      <c r="J37" s="40"/>
      <c r="K37" s="40"/>
      <c r="L37" s="40"/>
      <c r="M37" s="40"/>
      <c r="N37" s="41"/>
    </row>
    <row r="38" spans="1:14" ht="15.75">
      <c r="A38" s="40"/>
      <c r="B38" s="40"/>
      <c r="C38" s="40"/>
      <c r="D38" s="42"/>
      <c r="E38" s="42"/>
      <c r="F38" s="42"/>
      <c r="G38" s="42"/>
      <c r="H38" s="86" t="s">
        <v>56</v>
      </c>
      <c r="I38" s="87"/>
      <c r="J38" s="87"/>
      <c r="K38" s="40"/>
      <c r="L38" s="41"/>
      <c r="M38" s="41"/>
      <c r="N38" s="41"/>
    </row>
    <row r="39" spans="1:14" ht="15.75">
      <c r="A39" s="42"/>
      <c r="B39" s="42"/>
      <c r="C39" s="42"/>
      <c r="D39" s="42"/>
      <c r="E39" s="42"/>
      <c r="F39" s="42"/>
      <c r="G39" s="42"/>
      <c r="H39" s="40"/>
      <c r="I39" s="40"/>
      <c r="J39" s="40"/>
      <c r="K39" s="40"/>
      <c r="L39" s="41"/>
      <c r="M39" s="41"/>
      <c r="N39" s="41"/>
    </row>
    <row r="40" spans="1:14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"/>
      <c r="M40" s="6"/>
      <c r="N40" s="6"/>
    </row>
  </sheetData>
  <sheetProtection/>
  <mergeCells count="19">
    <mergeCell ref="H13:M13"/>
    <mergeCell ref="A15:F15"/>
    <mergeCell ref="A16:F16"/>
    <mergeCell ref="A17:G17"/>
    <mergeCell ref="A26:G26"/>
    <mergeCell ref="A27:G27"/>
    <mergeCell ref="A28:G28"/>
    <mergeCell ref="A29:G29"/>
    <mergeCell ref="A22:G22"/>
    <mergeCell ref="A23:G23"/>
    <mergeCell ref="A24:G24"/>
    <mergeCell ref="A25:G25"/>
    <mergeCell ref="A34:G34"/>
    <mergeCell ref="A35:G35"/>
    <mergeCell ref="H38:J38"/>
    <mergeCell ref="A30:G30"/>
    <mergeCell ref="A31:G31"/>
    <mergeCell ref="A32:G32"/>
    <mergeCell ref="A33:G33"/>
  </mergeCells>
  <printOptions/>
  <pageMargins left="0.75" right="0.75" top="1" bottom="1" header="0.5" footer="0.5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SheetLayoutView="100" zoomScalePageLayoutView="0" workbookViewId="0" topLeftCell="H1">
      <selection activeCell="H9" sqref="H9:M9"/>
    </sheetView>
  </sheetViews>
  <sheetFormatPr defaultColWidth="9.00390625" defaultRowHeight="12.75"/>
  <cols>
    <col min="1" max="7" width="0" style="8" hidden="1" customWidth="1"/>
    <col min="8" max="8" width="8.375" style="8" customWidth="1"/>
    <col min="9" max="9" width="9.875" style="8" customWidth="1"/>
    <col min="10" max="10" width="11.375" style="8" customWidth="1"/>
    <col min="11" max="11" width="10.00390625" style="8" customWidth="1"/>
    <col min="12" max="12" width="35.875" style="8" customWidth="1"/>
    <col min="13" max="13" width="13.625" style="8" customWidth="1"/>
    <col min="14" max="14" width="0" style="8" hidden="1" customWidth="1"/>
    <col min="15" max="244" width="9.125" style="8" customWidth="1"/>
    <col min="245" max="16384" width="9.125" style="8" customWidth="1"/>
  </cols>
  <sheetData>
    <row r="1" spans="1:14" ht="12" customHeight="1">
      <c r="A1" s="6"/>
      <c r="B1" s="6"/>
      <c r="C1" s="6"/>
      <c r="D1" s="6"/>
      <c r="E1" s="6"/>
      <c r="F1" s="6"/>
      <c r="G1" s="6"/>
      <c r="H1" s="7"/>
      <c r="I1" s="7"/>
      <c r="J1" s="7"/>
      <c r="K1" s="1"/>
      <c r="L1" s="1"/>
      <c r="M1" s="1"/>
      <c r="N1" s="6"/>
    </row>
    <row r="2" spans="1:14" ht="12" customHeight="1">
      <c r="A2" s="6"/>
      <c r="B2" s="6"/>
      <c r="C2" s="6"/>
      <c r="D2" s="6"/>
      <c r="E2" s="6"/>
      <c r="F2" s="6"/>
      <c r="G2" s="6"/>
      <c r="H2" s="7"/>
      <c r="I2" s="7"/>
      <c r="J2" s="7"/>
      <c r="K2" s="1"/>
      <c r="L2" s="1"/>
      <c r="M2" s="1"/>
      <c r="N2" s="6"/>
    </row>
    <row r="3" spans="1:14" ht="15.75" customHeight="1">
      <c r="A3" s="6"/>
      <c r="B3" s="6"/>
      <c r="C3" s="6"/>
      <c r="D3" s="6"/>
      <c r="E3" s="6"/>
      <c r="F3" s="6"/>
      <c r="G3" s="6"/>
      <c r="H3" s="7"/>
      <c r="I3" s="7"/>
      <c r="J3" s="7"/>
      <c r="K3" s="1"/>
      <c r="L3" s="1"/>
      <c r="M3" s="1"/>
      <c r="N3" s="6"/>
    </row>
    <row r="4" spans="1:14" ht="12" customHeight="1">
      <c r="A4" s="6"/>
      <c r="B4" s="6"/>
      <c r="C4" s="6"/>
      <c r="D4" s="6"/>
      <c r="E4" s="6"/>
      <c r="F4" s="6"/>
      <c r="G4" s="6"/>
      <c r="H4" s="7"/>
      <c r="I4" s="7"/>
      <c r="J4" s="7"/>
      <c r="K4" s="1"/>
      <c r="L4" s="1"/>
      <c r="M4" s="1"/>
      <c r="N4" s="6"/>
    </row>
    <row r="5" spans="1:14" ht="12" customHeight="1">
      <c r="A5" s="6"/>
      <c r="B5" s="6"/>
      <c r="C5" s="6"/>
      <c r="D5" s="6"/>
      <c r="E5" s="6"/>
      <c r="F5" s="6"/>
      <c r="G5" s="6"/>
      <c r="H5" s="7"/>
      <c r="I5" s="7"/>
      <c r="J5" s="7"/>
      <c r="K5" s="1"/>
      <c r="L5" s="1"/>
      <c r="M5" s="1"/>
      <c r="N5" s="6"/>
    </row>
    <row r="6" spans="1:14" ht="12" customHeight="1">
      <c r="A6" s="6"/>
      <c r="B6" s="6"/>
      <c r="C6" s="6"/>
      <c r="D6" s="6"/>
      <c r="E6" s="6"/>
      <c r="F6" s="6"/>
      <c r="G6" s="6"/>
      <c r="H6" s="7"/>
      <c r="I6" s="7"/>
      <c r="J6" s="7"/>
      <c r="K6" s="1"/>
      <c r="L6" s="1"/>
      <c r="M6" s="1"/>
      <c r="N6" s="6"/>
    </row>
    <row r="7" spans="1:14" ht="12" customHeight="1">
      <c r="A7" s="6"/>
      <c r="B7" s="6"/>
      <c r="C7" s="6"/>
      <c r="D7" s="6"/>
      <c r="E7" s="6"/>
      <c r="F7" s="6"/>
      <c r="G7" s="6"/>
      <c r="H7" s="7"/>
      <c r="I7" s="7"/>
      <c r="J7" s="7"/>
      <c r="K7" s="1"/>
      <c r="L7" s="1"/>
      <c r="M7" s="1"/>
      <c r="N7" s="6"/>
    </row>
    <row r="8" spans="1:14" ht="57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6"/>
      <c r="N8" s="6"/>
    </row>
    <row r="9" spans="1:14" ht="38.25" customHeight="1">
      <c r="A9" s="10" t="s">
        <v>0</v>
      </c>
      <c r="B9" s="10"/>
      <c r="C9" s="10"/>
      <c r="D9" s="10"/>
      <c r="E9" s="10"/>
      <c r="F9" s="10"/>
      <c r="G9" s="6"/>
      <c r="H9" s="90" t="s">
        <v>23</v>
      </c>
      <c r="I9" s="90"/>
      <c r="J9" s="90"/>
      <c r="K9" s="90"/>
      <c r="L9" s="90"/>
      <c r="M9" s="90"/>
      <c r="N9" s="6"/>
    </row>
    <row r="10" spans="1:14" ht="18.75" customHeight="1">
      <c r="A10" s="11"/>
      <c r="B10" s="11"/>
      <c r="C10" s="11"/>
      <c r="D10" s="11"/>
      <c r="E10" s="11"/>
      <c r="F10" s="11"/>
      <c r="G10" s="6"/>
      <c r="H10" s="11"/>
      <c r="I10" s="11"/>
      <c r="J10" s="11"/>
      <c r="K10" s="11"/>
      <c r="L10" s="11"/>
      <c r="M10" s="3" t="s">
        <v>1</v>
      </c>
      <c r="N10" s="6"/>
    </row>
    <row r="11" spans="1:14" ht="38.25" customHeight="1">
      <c r="A11" s="91" t="s">
        <v>2</v>
      </c>
      <c r="B11" s="91"/>
      <c r="C11" s="91"/>
      <c r="D11" s="91"/>
      <c r="E11" s="91"/>
      <c r="F11" s="92"/>
      <c r="G11" s="6"/>
      <c r="H11" s="72" t="s">
        <v>3</v>
      </c>
      <c r="I11" s="72" t="s">
        <v>4</v>
      </c>
      <c r="J11" s="72" t="s">
        <v>5</v>
      </c>
      <c r="K11" s="72" t="s">
        <v>6</v>
      </c>
      <c r="L11" s="72" t="s">
        <v>2</v>
      </c>
      <c r="M11" s="72" t="s">
        <v>22</v>
      </c>
      <c r="N11" s="6"/>
    </row>
    <row r="12" spans="1:14" ht="15.75">
      <c r="A12" s="91"/>
      <c r="B12" s="91"/>
      <c r="C12" s="91"/>
      <c r="D12" s="91"/>
      <c r="E12" s="91"/>
      <c r="F12" s="92"/>
      <c r="G12" s="6"/>
      <c r="H12" s="73">
        <v>1</v>
      </c>
      <c r="I12" s="73">
        <v>2</v>
      </c>
      <c r="J12" s="73">
        <v>3</v>
      </c>
      <c r="K12" s="73">
        <v>4</v>
      </c>
      <c r="L12" s="73">
        <v>5</v>
      </c>
      <c r="M12" s="73">
        <v>6</v>
      </c>
      <c r="N12" s="6"/>
    </row>
    <row r="13" spans="1:14" s="54" customFormat="1" ht="15.75">
      <c r="A13" s="51"/>
      <c r="B13" s="51"/>
      <c r="C13" s="51"/>
      <c r="D13" s="51"/>
      <c r="E13" s="51"/>
      <c r="F13" s="52"/>
      <c r="G13" s="53"/>
      <c r="H13" s="55" t="s">
        <v>38</v>
      </c>
      <c r="I13" s="55"/>
      <c r="J13" s="55"/>
      <c r="K13" s="55"/>
      <c r="L13" s="74" t="s">
        <v>41</v>
      </c>
      <c r="M13" s="75">
        <v>3000</v>
      </c>
      <c r="N13" s="53"/>
    </row>
    <row r="14" spans="1:14" s="54" customFormat="1" ht="31.5">
      <c r="A14" s="51"/>
      <c r="B14" s="51"/>
      <c r="C14" s="51"/>
      <c r="D14" s="51"/>
      <c r="E14" s="51"/>
      <c r="F14" s="52"/>
      <c r="G14" s="53"/>
      <c r="H14" s="55" t="s">
        <v>38</v>
      </c>
      <c r="I14" s="55" t="s">
        <v>39</v>
      </c>
      <c r="J14" s="55"/>
      <c r="K14" s="55"/>
      <c r="L14" s="74" t="s">
        <v>40</v>
      </c>
      <c r="M14" s="44">
        <v>3000</v>
      </c>
      <c r="N14" s="53"/>
    </row>
    <row r="15" spans="1:14" ht="31.5">
      <c r="A15" s="13"/>
      <c r="B15" s="13"/>
      <c r="C15" s="13"/>
      <c r="D15" s="13"/>
      <c r="E15" s="13"/>
      <c r="F15" s="14"/>
      <c r="G15" s="6"/>
      <c r="H15" s="15" t="s">
        <v>38</v>
      </c>
      <c r="I15" s="15" t="s">
        <v>39</v>
      </c>
      <c r="J15" s="15" t="s">
        <v>26</v>
      </c>
      <c r="K15" s="15"/>
      <c r="L15" s="66" t="s">
        <v>9</v>
      </c>
      <c r="M15" s="45">
        <v>3000</v>
      </c>
      <c r="N15" s="6"/>
    </row>
    <row r="16" spans="1:14" ht="31.5">
      <c r="A16" s="13"/>
      <c r="B16" s="13"/>
      <c r="C16" s="13"/>
      <c r="D16" s="13"/>
      <c r="E16" s="13"/>
      <c r="F16" s="14"/>
      <c r="G16" s="6"/>
      <c r="H16" s="15" t="s">
        <v>38</v>
      </c>
      <c r="I16" s="15" t="s">
        <v>39</v>
      </c>
      <c r="J16" s="15" t="s">
        <v>26</v>
      </c>
      <c r="K16" s="15" t="s">
        <v>33</v>
      </c>
      <c r="L16" s="76" t="s">
        <v>34</v>
      </c>
      <c r="M16" s="45">
        <v>3000</v>
      </c>
      <c r="N16" s="6"/>
    </row>
    <row r="17" spans="1:14" ht="78.75">
      <c r="A17" s="13"/>
      <c r="B17" s="13"/>
      <c r="C17" s="13"/>
      <c r="D17" s="13"/>
      <c r="E17" s="13"/>
      <c r="F17" s="14"/>
      <c r="G17" s="6"/>
      <c r="H17" s="15" t="s">
        <v>38</v>
      </c>
      <c r="I17" s="15" t="s">
        <v>39</v>
      </c>
      <c r="J17" s="15" t="s">
        <v>26</v>
      </c>
      <c r="K17" s="15" t="s">
        <v>33</v>
      </c>
      <c r="L17" s="76" t="s">
        <v>42</v>
      </c>
      <c r="M17" s="45">
        <v>3000</v>
      </c>
      <c r="N17" s="6"/>
    </row>
    <row r="18" spans="1:14" s="54" customFormat="1" ht="15.75">
      <c r="A18" s="51"/>
      <c r="B18" s="51"/>
      <c r="C18" s="51"/>
      <c r="D18" s="51"/>
      <c r="E18" s="51"/>
      <c r="F18" s="52"/>
      <c r="G18" s="53"/>
      <c r="H18" s="55" t="s">
        <v>24</v>
      </c>
      <c r="I18" s="56"/>
      <c r="J18" s="56"/>
      <c r="K18" s="56"/>
      <c r="L18" s="57" t="s">
        <v>28</v>
      </c>
      <c r="M18" s="44">
        <f>M19+M25</f>
        <v>8906</v>
      </c>
      <c r="N18" s="53"/>
    </row>
    <row r="19" spans="1:14" s="54" customFormat="1" ht="31.5">
      <c r="A19" s="51"/>
      <c r="B19" s="51"/>
      <c r="C19" s="51"/>
      <c r="D19" s="51"/>
      <c r="E19" s="51"/>
      <c r="F19" s="52"/>
      <c r="G19" s="53"/>
      <c r="H19" s="55" t="s">
        <v>24</v>
      </c>
      <c r="I19" s="55" t="s">
        <v>25</v>
      </c>
      <c r="J19" s="55"/>
      <c r="K19" s="55"/>
      <c r="L19" s="57" t="s">
        <v>29</v>
      </c>
      <c r="M19" s="44">
        <f>M20</f>
        <v>791</v>
      </c>
      <c r="N19" s="53"/>
    </row>
    <row r="20" spans="1:14" ht="31.5">
      <c r="A20" s="13"/>
      <c r="B20" s="13"/>
      <c r="C20" s="13"/>
      <c r="D20" s="13"/>
      <c r="E20" s="13"/>
      <c r="F20" s="14"/>
      <c r="G20" s="6"/>
      <c r="H20" s="15" t="s">
        <v>24</v>
      </c>
      <c r="I20" s="15" t="s">
        <v>25</v>
      </c>
      <c r="J20" s="15" t="s">
        <v>26</v>
      </c>
      <c r="K20" s="15"/>
      <c r="L20" s="66" t="s">
        <v>9</v>
      </c>
      <c r="M20" s="45">
        <f>M21+M23</f>
        <v>791</v>
      </c>
      <c r="N20" s="6"/>
    </row>
    <row r="21" spans="1:14" ht="47.25">
      <c r="A21" s="13"/>
      <c r="B21" s="13"/>
      <c r="C21" s="13"/>
      <c r="D21" s="13"/>
      <c r="E21" s="13"/>
      <c r="F21" s="14"/>
      <c r="G21" s="6"/>
      <c r="H21" s="15" t="s">
        <v>24</v>
      </c>
      <c r="I21" s="15" t="s">
        <v>25</v>
      </c>
      <c r="J21" s="15" t="s">
        <v>26</v>
      </c>
      <c r="K21" s="15" t="s">
        <v>27</v>
      </c>
      <c r="L21" s="43" t="s">
        <v>30</v>
      </c>
      <c r="M21" s="45">
        <f>M22</f>
        <v>641</v>
      </c>
      <c r="N21" s="6"/>
    </row>
    <row r="22" spans="1:14" ht="63">
      <c r="A22" s="13"/>
      <c r="B22" s="13"/>
      <c r="C22" s="13"/>
      <c r="D22" s="13"/>
      <c r="E22" s="13"/>
      <c r="F22" s="14"/>
      <c r="G22" s="6"/>
      <c r="H22" s="15" t="s">
        <v>24</v>
      </c>
      <c r="I22" s="15" t="s">
        <v>25</v>
      </c>
      <c r="J22" s="15" t="s">
        <v>26</v>
      </c>
      <c r="K22" s="15" t="s">
        <v>27</v>
      </c>
      <c r="L22" s="43" t="s">
        <v>35</v>
      </c>
      <c r="M22" s="45">
        <v>641</v>
      </c>
      <c r="N22" s="6"/>
    </row>
    <row r="23" spans="1:14" ht="15.75">
      <c r="A23" s="13"/>
      <c r="B23" s="13"/>
      <c r="C23" s="13"/>
      <c r="D23" s="13"/>
      <c r="E23" s="13"/>
      <c r="F23" s="14"/>
      <c r="G23" s="6"/>
      <c r="H23" s="15" t="s">
        <v>24</v>
      </c>
      <c r="I23" s="15" t="s">
        <v>25</v>
      </c>
      <c r="J23" s="15" t="s">
        <v>26</v>
      </c>
      <c r="K23" s="15" t="s">
        <v>59</v>
      </c>
      <c r="L23" s="43" t="s">
        <v>63</v>
      </c>
      <c r="M23" s="45">
        <v>150</v>
      </c>
      <c r="N23" s="6"/>
    </row>
    <row r="24" spans="1:14" ht="78.75">
      <c r="A24" s="13"/>
      <c r="B24" s="13"/>
      <c r="C24" s="13"/>
      <c r="D24" s="13"/>
      <c r="E24" s="13"/>
      <c r="F24" s="14"/>
      <c r="G24" s="6"/>
      <c r="H24" s="15" t="s">
        <v>24</v>
      </c>
      <c r="I24" s="15" t="s">
        <v>25</v>
      </c>
      <c r="J24" s="15" t="s">
        <v>26</v>
      </c>
      <c r="K24" s="15" t="s">
        <v>59</v>
      </c>
      <c r="L24" s="43" t="s">
        <v>73</v>
      </c>
      <c r="M24" s="45">
        <v>150</v>
      </c>
      <c r="N24" s="6"/>
    </row>
    <row r="25" spans="1:14" s="54" customFormat="1" ht="31.5">
      <c r="A25" s="51"/>
      <c r="B25" s="51"/>
      <c r="C25" s="51"/>
      <c r="D25" s="51"/>
      <c r="E25" s="51"/>
      <c r="F25" s="52"/>
      <c r="G25" s="53"/>
      <c r="H25" s="55" t="s">
        <v>24</v>
      </c>
      <c r="I25" s="55" t="s">
        <v>31</v>
      </c>
      <c r="J25" s="55"/>
      <c r="K25" s="55"/>
      <c r="L25" s="57" t="s">
        <v>32</v>
      </c>
      <c r="M25" s="44">
        <v>8115</v>
      </c>
      <c r="N25" s="53"/>
    </row>
    <row r="26" spans="1:14" ht="31.5">
      <c r="A26" s="13"/>
      <c r="B26" s="13"/>
      <c r="C26" s="13"/>
      <c r="D26" s="13"/>
      <c r="E26" s="13"/>
      <c r="F26" s="14"/>
      <c r="G26" s="6"/>
      <c r="H26" s="15" t="s">
        <v>24</v>
      </c>
      <c r="I26" s="15" t="s">
        <v>31</v>
      </c>
      <c r="J26" s="15" t="s">
        <v>26</v>
      </c>
      <c r="K26" s="15"/>
      <c r="L26" s="66" t="s">
        <v>9</v>
      </c>
      <c r="M26" s="45">
        <v>8115</v>
      </c>
      <c r="N26" s="6"/>
    </row>
    <row r="27" spans="1:14" ht="31.5">
      <c r="A27" s="13"/>
      <c r="B27" s="13"/>
      <c r="C27" s="13"/>
      <c r="D27" s="13"/>
      <c r="E27" s="13"/>
      <c r="F27" s="14"/>
      <c r="G27" s="6"/>
      <c r="H27" s="15" t="s">
        <v>24</v>
      </c>
      <c r="I27" s="15" t="s">
        <v>31</v>
      </c>
      <c r="J27" s="15" t="s">
        <v>26</v>
      </c>
      <c r="K27" s="15" t="s">
        <v>33</v>
      </c>
      <c r="L27" s="43" t="s">
        <v>34</v>
      </c>
      <c r="M27" s="45">
        <v>8115</v>
      </c>
      <c r="N27" s="6"/>
    </row>
    <row r="28" spans="1:14" s="49" customFormat="1" ht="63">
      <c r="A28" s="46"/>
      <c r="B28" s="46"/>
      <c r="C28" s="46"/>
      <c r="D28" s="46"/>
      <c r="E28" s="46"/>
      <c r="F28" s="47"/>
      <c r="G28" s="48"/>
      <c r="H28" s="15" t="s">
        <v>24</v>
      </c>
      <c r="I28" s="15" t="s">
        <v>31</v>
      </c>
      <c r="J28" s="15" t="s">
        <v>26</v>
      </c>
      <c r="K28" s="15" t="s">
        <v>33</v>
      </c>
      <c r="L28" s="43" t="s">
        <v>36</v>
      </c>
      <c r="M28" s="45">
        <v>1000</v>
      </c>
      <c r="N28" s="48"/>
    </row>
    <row r="29" spans="1:14" s="49" customFormat="1" ht="94.5">
      <c r="A29" s="46"/>
      <c r="B29" s="46"/>
      <c r="C29" s="46"/>
      <c r="D29" s="46"/>
      <c r="E29" s="46"/>
      <c r="F29" s="47"/>
      <c r="G29" s="48"/>
      <c r="H29" s="15" t="s">
        <v>24</v>
      </c>
      <c r="I29" s="15" t="s">
        <v>31</v>
      </c>
      <c r="J29" s="15" t="s">
        <v>26</v>
      </c>
      <c r="K29" s="15" t="s">
        <v>33</v>
      </c>
      <c r="L29" s="43" t="s">
        <v>37</v>
      </c>
      <c r="M29" s="50">
        <v>7115</v>
      </c>
      <c r="N29" s="48"/>
    </row>
    <row r="30" spans="1:14" s="49" customFormat="1" ht="31.5">
      <c r="A30" s="46"/>
      <c r="B30" s="46"/>
      <c r="C30" s="46"/>
      <c r="D30" s="46"/>
      <c r="E30" s="46"/>
      <c r="F30" s="47"/>
      <c r="G30" s="48"/>
      <c r="H30" s="55" t="s">
        <v>25</v>
      </c>
      <c r="I30" s="55"/>
      <c r="J30" s="15"/>
      <c r="K30" s="15"/>
      <c r="L30" s="57" t="s">
        <v>61</v>
      </c>
      <c r="M30" s="67">
        <f>M31+M37</f>
        <v>28310</v>
      </c>
      <c r="N30" s="48"/>
    </row>
    <row r="31" spans="1:14" s="49" customFormat="1" ht="15.75">
      <c r="A31" s="46"/>
      <c r="B31" s="46"/>
      <c r="C31" s="46"/>
      <c r="D31" s="46"/>
      <c r="E31" s="46"/>
      <c r="F31" s="47"/>
      <c r="G31" s="48"/>
      <c r="H31" s="55" t="s">
        <v>25</v>
      </c>
      <c r="I31" s="55" t="s">
        <v>38</v>
      </c>
      <c r="J31" s="15"/>
      <c r="K31" s="15"/>
      <c r="L31" s="57" t="s">
        <v>62</v>
      </c>
      <c r="M31" s="67">
        <f>M34+M36</f>
        <v>28000</v>
      </c>
      <c r="N31" s="48"/>
    </row>
    <row r="32" spans="1:14" s="49" customFormat="1" ht="31.5">
      <c r="A32" s="46"/>
      <c r="B32" s="46"/>
      <c r="C32" s="46"/>
      <c r="D32" s="46"/>
      <c r="E32" s="46"/>
      <c r="F32" s="47"/>
      <c r="G32" s="48"/>
      <c r="H32" s="15" t="s">
        <v>25</v>
      </c>
      <c r="I32" s="15" t="s">
        <v>38</v>
      </c>
      <c r="J32" s="15" t="s">
        <v>26</v>
      </c>
      <c r="K32" s="15"/>
      <c r="L32" s="66" t="s">
        <v>9</v>
      </c>
      <c r="M32" s="50">
        <f>M34+M36</f>
        <v>28000</v>
      </c>
      <c r="N32" s="48"/>
    </row>
    <row r="33" spans="1:14" s="49" customFormat="1" ht="15.75">
      <c r="A33" s="46"/>
      <c r="B33" s="46"/>
      <c r="C33" s="46"/>
      <c r="D33" s="46"/>
      <c r="E33" s="46"/>
      <c r="F33" s="47"/>
      <c r="G33" s="48"/>
      <c r="H33" s="15" t="s">
        <v>25</v>
      </c>
      <c r="I33" s="15" t="s">
        <v>38</v>
      </c>
      <c r="J33" s="15" t="s">
        <v>26</v>
      </c>
      <c r="K33" s="15" t="s">
        <v>59</v>
      </c>
      <c r="L33" s="43" t="s">
        <v>63</v>
      </c>
      <c r="M33" s="50">
        <v>23000</v>
      </c>
      <c r="N33" s="48"/>
    </row>
    <row r="34" spans="1:14" s="49" customFormat="1" ht="63">
      <c r="A34" s="46"/>
      <c r="B34" s="46"/>
      <c r="C34" s="46"/>
      <c r="D34" s="46"/>
      <c r="E34" s="46"/>
      <c r="F34" s="47"/>
      <c r="G34" s="48"/>
      <c r="H34" s="15" t="s">
        <v>25</v>
      </c>
      <c r="I34" s="15" t="s">
        <v>38</v>
      </c>
      <c r="J34" s="15" t="s">
        <v>26</v>
      </c>
      <c r="K34" s="15" t="s">
        <v>59</v>
      </c>
      <c r="L34" s="43" t="s">
        <v>60</v>
      </c>
      <c r="M34" s="50">
        <v>23000</v>
      </c>
      <c r="N34" s="48"/>
    </row>
    <row r="35" spans="1:14" s="49" customFormat="1" ht="31.5">
      <c r="A35" s="46"/>
      <c r="B35" s="46"/>
      <c r="C35" s="46"/>
      <c r="D35" s="46"/>
      <c r="E35" s="46"/>
      <c r="F35" s="47"/>
      <c r="G35" s="48"/>
      <c r="H35" s="15" t="s">
        <v>25</v>
      </c>
      <c r="I35" s="15" t="s">
        <v>38</v>
      </c>
      <c r="J35" s="15" t="s">
        <v>26</v>
      </c>
      <c r="K35" s="15" t="s">
        <v>33</v>
      </c>
      <c r="L35" s="43" t="s">
        <v>34</v>
      </c>
      <c r="M35" s="50">
        <f>M36</f>
        <v>5000</v>
      </c>
      <c r="N35" s="48"/>
    </row>
    <row r="36" spans="1:14" s="49" customFormat="1" ht="126">
      <c r="A36" s="46"/>
      <c r="B36" s="46"/>
      <c r="C36" s="46"/>
      <c r="D36" s="46"/>
      <c r="E36" s="46"/>
      <c r="F36" s="47"/>
      <c r="G36" s="48"/>
      <c r="H36" s="15" t="s">
        <v>25</v>
      </c>
      <c r="I36" s="15" t="s">
        <v>38</v>
      </c>
      <c r="J36" s="15" t="s">
        <v>26</v>
      </c>
      <c r="K36" s="15" t="s">
        <v>33</v>
      </c>
      <c r="L36" s="43" t="s">
        <v>70</v>
      </c>
      <c r="M36" s="50">
        <v>5000</v>
      </c>
      <c r="N36" s="48"/>
    </row>
    <row r="37" spans="1:14" s="49" customFormat="1" ht="15.75">
      <c r="A37" s="46"/>
      <c r="B37" s="46"/>
      <c r="C37" s="46"/>
      <c r="D37" s="46"/>
      <c r="E37" s="46"/>
      <c r="F37" s="47"/>
      <c r="G37" s="48"/>
      <c r="H37" s="55" t="s">
        <v>25</v>
      </c>
      <c r="I37" s="55" t="s">
        <v>65</v>
      </c>
      <c r="J37" s="15"/>
      <c r="K37" s="15"/>
      <c r="L37" s="57" t="s">
        <v>68</v>
      </c>
      <c r="M37" s="67">
        <f>M38</f>
        <v>310</v>
      </c>
      <c r="N37" s="48"/>
    </row>
    <row r="38" spans="1:14" s="49" customFormat="1" ht="31.5">
      <c r="A38" s="46"/>
      <c r="B38" s="46"/>
      <c r="C38" s="46"/>
      <c r="D38" s="46"/>
      <c r="E38" s="46"/>
      <c r="F38" s="47"/>
      <c r="G38" s="48"/>
      <c r="H38" s="15" t="s">
        <v>25</v>
      </c>
      <c r="I38" s="15" t="s">
        <v>65</v>
      </c>
      <c r="J38" s="15" t="s">
        <v>26</v>
      </c>
      <c r="K38" s="15"/>
      <c r="L38" s="66" t="s">
        <v>9</v>
      </c>
      <c r="M38" s="50">
        <f>M40</f>
        <v>310</v>
      </c>
      <c r="N38" s="48"/>
    </row>
    <row r="39" spans="1:14" s="49" customFormat="1" ht="15.75">
      <c r="A39" s="46"/>
      <c r="B39" s="46"/>
      <c r="C39" s="46"/>
      <c r="D39" s="46"/>
      <c r="E39" s="46"/>
      <c r="F39" s="47"/>
      <c r="G39" s="48"/>
      <c r="H39" s="15" t="s">
        <v>25</v>
      </c>
      <c r="I39" s="15" t="s">
        <v>65</v>
      </c>
      <c r="J39" s="15" t="s">
        <v>26</v>
      </c>
      <c r="K39" s="15" t="s">
        <v>59</v>
      </c>
      <c r="L39" s="43" t="s">
        <v>63</v>
      </c>
      <c r="M39" s="50">
        <f>M40</f>
        <v>310</v>
      </c>
      <c r="N39" s="48"/>
    </row>
    <row r="40" spans="1:14" s="49" customFormat="1" ht="111" thickBot="1">
      <c r="A40" s="46"/>
      <c r="B40" s="46"/>
      <c r="C40" s="46"/>
      <c r="D40" s="46"/>
      <c r="E40" s="46"/>
      <c r="F40" s="47"/>
      <c r="G40" s="48"/>
      <c r="H40" s="15" t="s">
        <v>25</v>
      </c>
      <c r="I40" s="15" t="s">
        <v>65</v>
      </c>
      <c r="J40" s="15" t="s">
        <v>26</v>
      </c>
      <c r="K40" s="15" t="s">
        <v>59</v>
      </c>
      <c r="L40" s="43" t="s">
        <v>69</v>
      </c>
      <c r="M40" s="50">
        <v>310</v>
      </c>
      <c r="N40" s="48"/>
    </row>
    <row r="41" spans="1:14" ht="15.75">
      <c r="A41" s="93" t="s">
        <v>7</v>
      </c>
      <c r="B41" s="93"/>
      <c r="C41" s="93"/>
      <c r="D41" s="93"/>
      <c r="E41" s="93"/>
      <c r="F41" s="93"/>
      <c r="G41" s="94"/>
      <c r="H41" s="68">
        <v>7</v>
      </c>
      <c r="I41" s="68">
        <v>0</v>
      </c>
      <c r="J41" s="69"/>
      <c r="K41" s="60">
        <v>0</v>
      </c>
      <c r="L41" s="18" t="s">
        <v>7</v>
      </c>
      <c r="M41" s="19">
        <f>M42+M46+M50+M54</f>
        <v>35890</v>
      </c>
      <c r="N41" s="20"/>
    </row>
    <row r="42" spans="1:14" ht="15.75">
      <c r="A42" s="70"/>
      <c r="B42" s="70"/>
      <c r="C42" s="70"/>
      <c r="D42" s="70"/>
      <c r="E42" s="70"/>
      <c r="F42" s="71"/>
      <c r="G42" s="71"/>
      <c r="H42" s="55" t="s">
        <v>64</v>
      </c>
      <c r="I42" s="55" t="s">
        <v>38</v>
      </c>
      <c r="J42" s="15"/>
      <c r="K42" s="15"/>
      <c r="L42" s="57" t="s">
        <v>72</v>
      </c>
      <c r="M42" s="19">
        <f>M43</f>
        <v>3000</v>
      </c>
      <c r="N42" s="62"/>
    </row>
    <row r="43" spans="1:14" ht="31.5">
      <c r="A43" s="70"/>
      <c r="B43" s="70"/>
      <c r="C43" s="70"/>
      <c r="D43" s="70"/>
      <c r="E43" s="70"/>
      <c r="F43" s="71"/>
      <c r="G43" s="71"/>
      <c r="H43" s="15" t="s">
        <v>64</v>
      </c>
      <c r="I43" s="15" t="s">
        <v>38</v>
      </c>
      <c r="J43" s="15" t="s">
        <v>26</v>
      </c>
      <c r="K43" s="15"/>
      <c r="L43" s="66" t="s">
        <v>9</v>
      </c>
      <c r="M43" s="26">
        <f>M44</f>
        <v>3000</v>
      </c>
      <c r="N43" s="62"/>
    </row>
    <row r="44" spans="1:14" ht="15.75">
      <c r="A44" s="70"/>
      <c r="B44" s="70"/>
      <c r="C44" s="70"/>
      <c r="D44" s="70"/>
      <c r="E44" s="70"/>
      <c r="F44" s="71"/>
      <c r="G44" s="71"/>
      <c r="H44" s="15" t="s">
        <v>64</v>
      </c>
      <c r="I44" s="15" t="s">
        <v>38</v>
      </c>
      <c r="J44" s="15" t="s">
        <v>26</v>
      </c>
      <c r="K44" s="15" t="s">
        <v>59</v>
      </c>
      <c r="L44" s="43" t="s">
        <v>63</v>
      </c>
      <c r="M44" s="26">
        <f>M45</f>
        <v>3000</v>
      </c>
      <c r="N44" s="62"/>
    </row>
    <row r="45" spans="1:14" ht="110.25">
      <c r="A45" s="70"/>
      <c r="B45" s="70"/>
      <c r="C45" s="70"/>
      <c r="D45" s="70"/>
      <c r="E45" s="70"/>
      <c r="F45" s="71"/>
      <c r="G45" s="71"/>
      <c r="H45" s="15" t="s">
        <v>64</v>
      </c>
      <c r="I45" s="15" t="s">
        <v>38</v>
      </c>
      <c r="J45" s="15" t="s">
        <v>26</v>
      </c>
      <c r="K45" s="15" t="s">
        <v>59</v>
      </c>
      <c r="L45" s="43" t="s">
        <v>71</v>
      </c>
      <c r="M45" s="26">
        <v>3000</v>
      </c>
      <c r="N45" s="62"/>
    </row>
    <row r="46" spans="1:14" s="49" customFormat="1" ht="15.75">
      <c r="A46" s="46"/>
      <c r="B46" s="46"/>
      <c r="C46" s="46"/>
      <c r="D46" s="46"/>
      <c r="E46" s="46"/>
      <c r="F46" s="47"/>
      <c r="G46" s="48"/>
      <c r="H46" s="55" t="s">
        <v>64</v>
      </c>
      <c r="I46" s="55" t="s">
        <v>65</v>
      </c>
      <c r="J46" s="15"/>
      <c r="K46" s="15"/>
      <c r="L46" s="57" t="s">
        <v>67</v>
      </c>
      <c r="M46" s="67">
        <f>M47</f>
        <v>15000</v>
      </c>
      <c r="N46" s="48"/>
    </row>
    <row r="47" spans="1:14" s="49" customFormat="1" ht="31.5">
      <c r="A47" s="46"/>
      <c r="B47" s="46"/>
      <c r="C47" s="46"/>
      <c r="D47" s="46"/>
      <c r="E47" s="46"/>
      <c r="F47" s="47"/>
      <c r="G47" s="48"/>
      <c r="H47" s="15" t="s">
        <v>64</v>
      </c>
      <c r="I47" s="15" t="s">
        <v>65</v>
      </c>
      <c r="J47" s="15" t="s">
        <v>26</v>
      </c>
      <c r="K47" s="15"/>
      <c r="L47" s="66" t="s">
        <v>9</v>
      </c>
      <c r="M47" s="50">
        <f>M48</f>
        <v>15000</v>
      </c>
      <c r="N47" s="48"/>
    </row>
    <row r="48" spans="1:14" s="49" customFormat="1" ht="15.75">
      <c r="A48" s="46"/>
      <c r="B48" s="46"/>
      <c r="C48" s="46"/>
      <c r="D48" s="46"/>
      <c r="E48" s="46"/>
      <c r="F48" s="47"/>
      <c r="G48" s="48"/>
      <c r="H48" s="15" t="s">
        <v>64</v>
      </c>
      <c r="I48" s="15" t="s">
        <v>65</v>
      </c>
      <c r="J48" s="15" t="s">
        <v>26</v>
      </c>
      <c r="K48" s="15" t="s">
        <v>59</v>
      </c>
      <c r="L48" s="43" t="s">
        <v>63</v>
      </c>
      <c r="M48" s="50">
        <f>M49</f>
        <v>15000</v>
      </c>
      <c r="N48" s="48"/>
    </row>
    <row r="49" spans="1:14" s="49" customFormat="1" ht="94.5">
      <c r="A49" s="46"/>
      <c r="B49" s="46"/>
      <c r="C49" s="46"/>
      <c r="D49" s="46"/>
      <c r="E49" s="46"/>
      <c r="F49" s="47"/>
      <c r="G49" s="48"/>
      <c r="H49" s="15" t="s">
        <v>64</v>
      </c>
      <c r="I49" s="15" t="s">
        <v>65</v>
      </c>
      <c r="J49" s="15" t="s">
        <v>26</v>
      </c>
      <c r="K49" s="15" t="s">
        <v>59</v>
      </c>
      <c r="L49" s="43" t="s">
        <v>66</v>
      </c>
      <c r="M49" s="50">
        <v>15000</v>
      </c>
      <c r="N49" s="48"/>
    </row>
    <row r="50" spans="1:14" s="49" customFormat="1" ht="31.5">
      <c r="A50" s="46"/>
      <c r="B50" s="46"/>
      <c r="C50" s="46"/>
      <c r="D50" s="46"/>
      <c r="E50" s="46"/>
      <c r="F50" s="47"/>
      <c r="G50" s="48"/>
      <c r="H50" s="68">
        <v>7</v>
      </c>
      <c r="I50" s="68">
        <v>7</v>
      </c>
      <c r="J50" s="17"/>
      <c r="K50" s="18">
        <v>0</v>
      </c>
      <c r="L50" s="18" t="s">
        <v>47</v>
      </c>
      <c r="M50" s="67">
        <v>625</v>
      </c>
      <c r="N50" s="48"/>
    </row>
    <row r="51" spans="1:14" s="49" customFormat="1" ht="31.5">
      <c r="A51" s="46"/>
      <c r="B51" s="46"/>
      <c r="C51" s="46"/>
      <c r="D51" s="46"/>
      <c r="E51" s="46"/>
      <c r="F51" s="47"/>
      <c r="G51" s="48"/>
      <c r="H51" s="77">
        <v>7</v>
      </c>
      <c r="I51" s="77">
        <v>7</v>
      </c>
      <c r="J51" s="78">
        <v>7950000</v>
      </c>
      <c r="K51" s="66">
        <v>0</v>
      </c>
      <c r="L51" s="66" t="s">
        <v>9</v>
      </c>
      <c r="M51" s="50">
        <v>625</v>
      </c>
      <c r="N51" s="48"/>
    </row>
    <row r="52" spans="1:14" s="49" customFormat="1" ht="15.75">
      <c r="A52" s="46"/>
      <c r="B52" s="46"/>
      <c r="C52" s="46"/>
      <c r="D52" s="46"/>
      <c r="E52" s="46"/>
      <c r="F52" s="47"/>
      <c r="G52" s="48"/>
      <c r="H52" s="77">
        <v>7</v>
      </c>
      <c r="I52" s="77">
        <v>7</v>
      </c>
      <c r="J52" s="78">
        <v>7950000</v>
      </c>
      <c r="K52" s="66">
        <v>22</v>
      </c>
      <c r="L52" s="66" t="s">
        <v>10</v>
      </c>
      <c r="M52" s="50">
        <v>625</v>
      </c>
      <c r="N52" s="48"/>
    </row>
    <row r="53" spans="1:14" s="49" customFormat="1" ht="47.25">
      <c r="A53" s="46"/>
      <c r="B53" s="46"/>
      <c r="C53" s="46"/>
      <c r="D53" s="46"/>
      <c r="E53" s="46"/>
      <c r="F53" s="47"/>
      <c r="G53" s="48"/>
      <c r="H53" s="77">
        <v>7</v>
      </c>
      <c r="I53" s="77">
        <v>7</v>
      </c>
      <c r="J53" s="78">
        <v>7950000</v>
      </c>
      <c r="K53" s="66">
        <v>22</v>
      </c>
      <c r="L53" s="66" t="s">
        <v>48</v>
      </c>
      <c r="M53" s="50">
        <v>625</v>
      </c>
      <c r="N53" s="48"/>
    </row>
    <row r="54" spans="1:14" ht="31.5">
      <c r="A54" s="88" t="s">
        <v>8</v>
      </c>
      <c r="B54" s="88"/>
      <c r="C54" s="88"/>
      <c r="D54" s="88"/>
      <c r="E54" s="88"/>
      <c r="F54" s="88"/>
      <c r="G54" s="89"/>
      <c r="H54" s="68">
        <v>7</v>
      </c>
      <c r="I54" s="68">
        <v>9</v>
      </c>
      <c r="J54" s="69"/>
      <c r="K54" s="60">
        <v>0</v>
      </c>
      <c r="L54" s="18" t="s">
        <v>8</v>
      </c>
      <c r="M54" s="19">
        <f>M55</f>
        <v>17265</v>
      </c>
      <c r="N54" s="21"/>
    </row>
    <row r="55" spans="1:14" ht="31.5">
      <c r="A55" s="82" t="s">
        <v>9</v>
      </c>
      <c r="B55" s="82"/>
      <c r="C55" s="82"/>
      <c r="D55" s="82"/>
      <c r="E55" s="82"/>
      <c r="F55" s="82"/>
      <c r="G55" s="83"/>
      <c r="H55" s="77">
        <v>7</v>
      </c>
      <c r="I55" s="77">
        <v>9</v>
      </c>
      <c r="J55" s="79">
        <v>7950000</v>
      </c>
      <c r="K55" s="80">
        <v>0</v>
      </c>
      <c r="L55" s="66" t="s">
        <v>9</v>
      </c>
      <c r="M55" s="26">
        <f>M56</f>
        <v>17265</v>
      </c>
      <c r="N55" s="21"/>
    </row>
    <row r="56" spans="1:14" ht="15.75">
      <c r="A56" s="82" t="s">
        <v>10</v>
      </c>
      <c r="B56" s="82"/>
      <c r="C56" s="82"/>
      <c r="D56" s="82"/>
      <c r="E56" s="82"/>
      <c r="F56" s="82"/>
      <c r="G56" s="83"/>
      <c r="H56" s="77">
        <v>7</v>
      </c>
      <c r="I56" s="77">
        <v>9</v>
      </c>
      <c r="J56" s="79">
        <v>7950000</v>
      </c>
      <c r="K56" s="80">
        <v>22</v>
      </c>
      <c r="L56" s="66" t="s">
        <v>10</v>
      </c>
      <c r="M56" s="26">
        <f>M57+M58</f>
        <v>17265</v>
      </c>
      <c r="N56" s="21"/>
    </row>
    <row r="57" spans="1:14" ht="63">
      <c r="A57" s="82" t="s">
        <v>11</v>
      </c>
      <c r="B57" s="82"/>
      <c r="C57" s="82"/>
      <c r="D57" s="82"/>
      <c r="E57" s="82"/>
      <c r="F57" s="82"/>
      <c r="G57" s="83"/>
      <c r="H57" s="77">
        <v>7</v>
      </c>
      <c r="I57" s="77">
        <v>9</v>
      </c>
      <c r="J57" s="79">
        <v>7950000</v>
      </c>
      <c r="K57" s="80">
        <v>22</v>
      </c>
      <c r="L57" s="66" t="s">
        <v>11</v>
      </c>
      <c r="M57" s="26">
        <v>6744</v>
      </c>
      <c r="N57" s="21"/>
    </row>
    <row r="58" spans="1:14" ht="47.25">
      <c r="A58" s="58"/>
      <c r="B58" s="58"/>
      <c r="C58" s="58"/>
      <c r="D58" s="58"/>
      <c r="E58" s="58"/>
      <c r="F58" s="58"/>
      <c r="G58" s="59"/>
      <c r="H58" s="77">
        <v>7</v>
      </c>
      <c r="I58" s="77">
        <v>9</v>
      </c>
      <c r="J58" s="79">
        <v>7950000</v>
      </c>
      <c r="K58" s="80">
        <v>22</v>
      </c>
      <c r="L58" s="66" t="s">
        <v>43</v>
      </c>
      <c r="M58" s="26">
        <v>10521</v>
      </c>
      <c r="N58" s="21"/>
    </row>
    <row r="59" spans="1:14" ht="31.5">
      <c r="A59" s="88" t="s">
        <v>12</v>
      </c>
      <c r="B59" s="88"/>
      <c r="C59" s="88"/>
      <c r="D59" s="88"/>
      <c r="E59" s="88"/>
      <c r="F59" s="88"/>
      <c r="G59" s="89"/>
      <c r="H59" s="68">
        <v>8</v>
      </c>
      <c r="I59" s="68">
        <v>0</v>
      </c>
      <c r="J59" s="69"/>
      <c r="K59" s="60">
        <v>0</v>
      </c>
      <c r="L59" s="18" t="s">
        <v>12</v>
      </c>
      <c r="M59" s="19">
        <v>6000</v>
      </c>
      <c r="N59" s="21"/>
    </row>
    <row r="60" spans="1:14" ht="47.25">
      <c r="A60" s="88" t="s">
        <v>13</v>
      </c>
      <c r="B60" s="88"/>
      <c r="C60" s="88"/>
      <c r="D60" s="88"/>
      <c r="E60" s="88"/>
      <c r="F60" s="88"/>
      <c r="G60" s="89"/>
      <c r="H60" s="68">
        <v>8</v>
      </c>
      <c r="I60" s="68">
        <v>6</v>
      </c>
      <c r="J60" s="69"/>
      <c r="K60" s="60">
        <v>0</v>
      </c>
      <c r="L60" s="18" t="s">
        <v>13</v>
      </c>
      <c r="M60" s="19">
        <v>6000</v>
      </c>
      <c r="N60" s="21"/>
    </row>
    <row r="61" spans="1:14" ht="31.5">
      <c r="A61" s="82" t="s">
        <v>9</v>
      </c>
      <c r="B61" s="82"/>
      <c r="C61" s="82"/>
      <c r="D61" s="82"/>
      <c r="E61" s="82"/>
      <c r="F61" s="82"/>
      <c r="G61" s="83"/>
      <c r="H61" s="77">
        <v>8</v>
      </c>
      <c r="I61" s="77">
        <v>6</v>
      </c>
      <c r="J61" s="79">
        <v>7950000</v>
      </c>
      <c r="K61" s="80">
        <v>0</v>
      </c>
      <c r="L61" s="66" t="s">
        <v>9</v>
      </c>
      <c r="M61" s="26">
        <v>6000</v>
      </c>
      <c r="N61" s="21"/>
    </row>
    <row r="62" spans="1:14" ht="78.75">
      <c r="A62" s="82" t="s">
        <v>14</v>
      </c>
      <c r="B62" s="82"/>
      <c r="C62" s="82"/>
      <c r="D62" s="82"/>
      <c r="E62" s="82"/>
      <c r="F62" s="82"/>
      <c r="G62" s="83"/>
      <c r="H62" s="77">
        <v>8</v>
      </c>
      <c r="I62" s="77">
        <v>6</v>
      </c>
      <c r="J62" s="79">
        <v>7950000</v>
      </c>
      <c r="K62" s="80">
        <v>23</v>
      </c>
      <c r="L62" s="66" t="s">
        <v>14</v>
      </c>
      <c r="M62" s="26">
        <v>6000</v>
      </c>
      <c r="N62" s="21"/>
    </row>
    <row r="63" spans="1:14" ht="31.5">
      <c r="A63" s="82" t="s">
        <v>15</v>
      </c>
      <c r="B63" s="82"/>
      <c r="C63" s="82"/>
      <c r="D63" s="82"/>
      <c r="E63" s="82"/>
      <c r="F63" s="82"/>
      <c r="G63" s="83"/>
      <c r="H63" s="77">
        <v>8</v>
      </c>
      <c r="I63" s="77">
        <v>6</v>
      </c>
      <c r="J63" s="79">
        <v>7950000</v>
      </c>
      <c r="K63" s="80">
        <v>23</v>
      </c>
      <c r="L63" s="66" t="s">
        <v>15</v>
      </c>
      <c r="M63" s="26">
        <v>6000</v>
      </c>
      <c r="N63" s="21"/>
    </row>
    <row r="64" spans="1:14" ht="31.5">
      <c r="A64" s="58"/>
      <c r="B64" s="58"/>
      <c r="C64" s="58"/>
      <c r="D64" s="58"/>
      <c r="E64" s="58"/>
      <c r="F64" s="58"/>
      <c r="G64" s="59"/>
      <c r="H64" s="68">
        <v>9</v>
      </c>
      <c r="I64" s="68">
        <v>0</v>
      </c>
      <c r="J64" s="79"/>
      <c r="K64" s="80"/>
      <c r="L64" s="18" t="s">
        <v>50</v>
      </c>
      <c r="M64" s="19">
        <f>M65+M69</f>
        <v>559</v>
      </c>
      <c r="N64" s="21"/>
    </row>
    <row r="65" spans="1:14" ht="31.5">
      <c r="A65" s="58"/>
      <c r="B65" s="58"/>
      <c r="C65" s="58"/>
      <c r="D65" s="58"/>
      <c r="E65" s="58"/>
      <c r="F65" s="58"/>
      <c r="G65" s="59"/>
      <c r="H65" s="68">
        <v>9</v>
      </c>
      <c r="I65" s="68">
        <v>1</v>
      </c>
      <c r="J65" s="79"/>
      <c r="K65" s="80"/>
      <c r="L65" s="18" t="s">
        <v>53</v>
      </c>
      <c r="M65" s="19">
        <v>500</v>
      </c>
      <c r="N65" s="21"/>
    </row>
    <row r="66" spans="1:14" ht="31.5">
      <c r="A66" s="58"/>
      <c r="B66" s="58"/>
      <c r="C66" s="58"/>
      <c r="D66" s="58"/>
      <c r="E66" s="58"/>
      <c r="F66" s="58"/>
      <c r="G66" s="59"/>
      <c r="H66" s="77">
        <v>9</v>
      </c>
      <c r="I66" s="77">
        <v>1</v>
      </c>
      <c r="J66" s="79">
        <v>7950000</v>
      </c>
      <c r="K66" s="80"/>
      <c r="L66" s="66" t="s">
        <v>9</v>
      </c>
      <c r="M66" s="26">
        <v>500</v>
      </c>
      <c r="N66" s="21"/>
    </row>
    <row r="67" spans="1:14" ht="31.5">
      <c r="A67" s="58"/>
      <c r="B67" s="58"/>
      <c r="C67" s="58"/>
      <c r="D67" s="58"/>
      <c r="E67" s="58"/>
      <c r="F67" s="58"/>
      <c r="G67" s="59"/>
      <c r="H67" s="77">
        <v>9</v>
      </c>
      <c r="I67" s="77">
        <v>1</v>
      </c>
      <c r="J67" s="79">
        <v>7950000</v>
      </c>
      <c r="K67" s="80">
        <v>1</v>
      </c>
      <c r="L67" s="66" t="s">
        <v>54</v>
      </c>
      <c r="M67" s="26">
        <v>500</v>
      </c>
      <c r="N67" s="21"/>
    </row>
    <row r="68" spans="1:14" ht="63">
      <c r="A68" s="58"/>
      <c r="B68" s="58"/>
      <c r="C68" s="58"/>
      <c r="D68" s="58"/>
      <c r="E68" s="58"/>
      <c r="F68" s="58"/>
      <c r="G68" s="59"/>
      <c r="H68" s="77">
        <v>9</v>
      </c>
      <c r="I68" s="77">
        <v>1</v>
      </c>
      <c r="J68" s="79">
        <v>7950000</v>
      </c>
      <c r="K68" s="80">
        <v>1</v>
      </c>
      <c r="L68" s="81" t="s">
        <v>55</v>
      </c>
      <c r="M68" s="26">
        <v>500</v>
      </c>
      <c r="N68" s="21"/>
    </row>
    <row r="69" spans="1:14" ht="47.25">
      <c r="A69" s="58"/>
      <c r="B69" s="58"/>
      <c r="C69" s="58"/>
      <c r="D69" s="58"/>
      <c r="E69" s="58"/>
      <c r="F69" s="58"/>
      <c r="G69" s="59"/>
      <c r="H69" s="68">
        <v>9</v>
      </c>
      <c r="I69" s="68">
        <v>10</v>
      </c>
      <c r="J69" s="79"/>
      <c r="K69" s="80"/>
      <c r="L69" s="18" t="s">
        <v>51</v>
      </c>
      <c r="M69" s="19">
        <v>59</v>
      </c>
      <c r="N69" s="21"/>
    </row>
    <row r="70" spans="1:14" ht="31.5">
      <c r="A70" s="58"/>
      <c r="B70" s="58"/>
      <c r="C70" s="58"/>
      <c r="D70" s="58"/>
      <c r="E70" s="58"/>
      <c r="F70" s="58"/>
      <c r="G70" s="59"/>
      <c r="H70" s="77">
        <v>9</v>
      </c>
      <c r="I70" s="77">
        <v>10</v>
      </c>
      <c r="J70" s="79">
        <v>7950000</v>
      </c>
      <c r="K70" s="80"/>
      <c r="L70" s="66" t="s">
        <v>9</v>
      </c>
      <c r="M70" s="26">
        <v>59</v>
      </c>
      <c r="N70" s="21"/>
    </row>
    <row r="71" spans="1:14" ht="47.25">
      <c r="A71" s="58"/>
      <c r="B71" s="58"/>
      <c r="C71" s="58"/>
      <c r="D71" s="58"/>
      <c r="E71" s="58"/>
      <c r="F71" s="58"/>
      <c r="G71" s="59"/>
      <c r="H71" s="77">
        <v>9</v>
      </c>
      <c r="I71" s="77">
        <v>10</v>
      </c>
      <c r="J71" s="79">
        <v>7950000</v>
      </c>
      <c r="K71" s="80">
        <v>79</v>
      </c>
      <c r="L71" s="66" t="s">
        <v>52</v>
      </c>
      <c r="M71" s="26">
        <v>59</v>
      </c>
      <c r="N71" s="21"/>
    </row>
    <row r="72" spans="1:14" ht="94.5">
      <c r="A72" s="58"/>
      <c r="B72" s="58"/>
      <c r="C72" s="58"/>
      <c r="D72" s="58"/>
      <c r="E72" s="58"/>
      <c r="F72" s="58"/>
      <c r="G72" s="59"/>
      <c r="H72" s="77">
        <v>9</v>
      </c>
      <c r="I72" s="77">
        <v>10</v>
      </c>
      <c r="J72" s="79">
        <v>7950000</v>
      </c>
      <c r="K72" s="80">
        <v>79</v>
      </c>
      <c r="L72" s="66" t="s">
        <v>49</v>
      </c>
      <c r="M72" s="26">
        <v>59</v>
      </c>
      <c r="N72" s="21"/>
    </row>
    <row r="73" spans="1:14" ht="15.75">
      <c r="A73" s="88" t="s">
        <v>16</v>
      </c>
      <c r="B73" s="88"/>
      <c r="C73" s="88"/>
      <c r="D73" s="88"/>
      <c r="E73" s="88"/>
      <c r="F73" s="88"/>
      <c r="G73" s="89"/>
      <c r="H73" s="68">
        <v>10</v>
      </c>
      <c r="I73" s="68">
        <v>0</v>
      </c>
      <c r="J73" s="69"/>
      <c r="K73" s="60">
        <v>0</v>
      </c>
      <c r="L73" s="18" t="s">
        <v>16</v>
      </c>
      <c r="M73" s="19">
        <f>M74</f>
        <v>17492</v>
      </c>
      <c r="N73" s="21"/>
    </row>
    <row r="74" spans="1:14" ht="31.5">
      <c r="A74" s="88" t="s">
        <v>17</v>
      </c>
      <c r="B74" s="88"/>
      <c r="C74" s="88"/>
      <c r="D74" s="88"/>
      <c r="E74" s="88"/>
      <c r="F74" s="88"/>
      <c r="G74" s="89"/>
      <c r="H74" s="68">
        <v>10</v>
      </c>
      <c r="I74" s="68">
        <v>3</v>
      </c>
      <c r="J74" s="69"/>
      <c r="K74" s="60">
        <v>0</v>
      </c>
      <c r="L74" s="18" t="s">
        <v>17</v>
      </c>
      <c r="M74" s="19">
        <f>M75</f>
        <v>17492</v>
      </c>
      <c r="N74" s="21"/>
    </row>
    <row r="75" spans="1:14" ht="31.5">
      <c r="A75" s="82" t="s">
        <v>9</v>
      </c>
      <c r="B75" s="82"/>
      <c r="C75" s="82"/>
      <c r="D75" s="82"/>
      <c r="E75" s="82"/>
      <c r="F75" s="82"/>
      <c r="G75" s="83"/>
      <c r="H75" s="77">
        <v>10</v>
      </c>
      <c r="I75" s="77">
        <v>3</v>
      </c>
      <c r="J75" s="79">
        <v>7950000</v>
      </c>
      <c r="K75" s="80">
        <v>0</v>
      </c>
      <c r="L75" s="66" t="s">
        <v>9</v>
      </c>
      <c r="M75" s="26">
        <f>M76</f>
        <v>17492</v>
      </c>
      <c r="N75" s="21"/>
    </row>
    <row r="76" spans="1:14" ht="31.5">
      <c r="A76" s="82" t="s">
        <v>18</v>
      </c>
      <c r="B76" s="82"/>
      <c r="C76" s="82"/>
      <c r="D76" s="82"/>
      <c r="E76" s="82"/>
      <c r="F76" s="82"/>
      <c r="G76" s="83"/>
      <c r="H76" s="77">
        <v>10</v>
      </c>
      <c r="I76" s="77">
        <v>3</v>
      </c>
      <c r="J76" s="79">
        <v>7950000</v>
      </c>
      <c r="K76" s="80">
        <v>68</v>
      </c>
      <c r="L76" s="66" t="s">
        <v>18</v>
      </c>
      <c r="M76" s="26">
        <f>M77+M78+M79+M80</f>
        <v>17492</v>
      </c>
      <c r="N76" s="21"/>
    </row>
    <row r="77" spans="1:14" ht="48" thickBot="1">
      <c r="A77" s="84" t="s">
        <v>19</v>
      </c>
      <c r="B77" s="84"/>
      <c r="C77" s="84"/>
      <c r="D77" s="84"/>
      <c r="E77" s="84"/>
      <c r="F77" s="84"/>
      <c r="G77" s="85"/>
      <c r="H77" s="77">
        <v>10</v>
      </c>
      <c r="I77" s="77">
        <v>3</v>
      </c>
      <c r="J77" s="79">
        <v>7950000</v>
      </c>
      <c r="K77" s="80">
        <v>68</v>
      </c>
      <c r="L77" s="66" t="s">
        <v>19</v>
      </c>
      <c r="M77" s="26">
        <v>10692</v>
      </c>
      <c r="N77" s="35"/>
    </row>
    <row r="78" spans="1:14" ht="63">
      <c r="A78" s="61"/>
      <c r="B78" s="61"/>
      <c r="C78" s="61"/>
      <c r="D78" s="61"/>
      <c r="E78" s="61"/>
      <c r="F78" s="61"/>
      <c r="G78" s="61"/>
      <c r="H78" s="77">
        <v>10</v>
      </c>
      <c r="I78" s="77">
        <v>3</v>
      </c>
      <c r="J78" s="79">
        <v>7950000</v>
      </c>
      <c r="K78" s="80">
        <v>68</v>
      </c>
      <c r="L78" s="66" t="s">
        <v>44</v>
      </c>
      <c r="M78" s="26">
        <v>300</v>
      </c>
      <c r="N78" s="62"/>
    </row>
    <row r="79" spans="1:14" ht="94.5">
      <c r="A79" s="61"/>
      <c r="B79" s="61"/>
      <c r="C79" s="61"/>
      <c r="D79" s="61"/>
      <c r="E79" s="61"/>
      <c r="F79" s="61"/>
      <c r="G79" s="61"/>
      <c r="H79" s="77">
        <v>10</v>
      </c>
      <c r="I79" s="77">
        <v>3</v>
      </c>
      <c r="J79" s="79">
        <v>7950000</v>
      </c>
      <c r="K79" s="80">
        <v>68</v>
      </c>
      <c r="L79" s="66" t="s">
        <v>45</v>
      </c>
      <c r="M79" s="26">
        <v>500</v>
      </c>
      <c r="N79" s="62"/>
    </row>
    <row r="80" spans="1:14" ht="94.5">
      <c r="A80" s="61"/>
      <c r="B80" s="61"/>
      <c r="C80" s="61"/>
      <c r="D80" s="61"/>
      <c r="E80" s="61"/>
      <c r="F80" s="61"/>
      <c r="G80" s="61"/>
      <c r="H80" s="77">
        <v>10</v>
      </c>
      <c r="I80" s="77">
        <v>3</v>
      </c>
      <c r="J80" s="79">
        <v>7950000</v>
      </c>
      <c r="K80" s="80">
        <v>68</v>
      </c>
      <c r="L80" s="66" t="s">
        <v>46</v>
      </c>
      <c r="M80" s="26">
        <v>6000</v>
      </c>
      <c r="N80" s="62"/>
    </row>
    <row r="81" spans="1:14" ht="32.25" thickBot="1">
      <c r="A81" s="7"/>
      <c r="B81" s="7"/>
      <c r="C81" s="7"/>
      <c r="D81" s="7"/>
      <c r="E81" s="7"/>
      <c r="F81" s="7"/>
      <c r="G81" s="6"/>
      <c r="H81" s="36" t="s">
        <v>21</v>
      </c>
      <c r="I81" s="36"/>
      <c r="J81" s="36"/>
      <c r="K81" s="36"/>
      <c r="L81" s="36" t="s">
        <v>20</v>
      </c>
      <c r="M81" s="37">
        <f>M13+M18+M30+M41+M59+M64+M73</f>
        <v>100157</v>
      </c>
      <c r="N81" s="6"/>
    </row>
    <row r="82" spans="1:14" ht="16.5" thickBot="1">
      <c r="A82" s="38"/>
      <c r="B82" s="38"/>
      <c r="C82" s="38"/>
      <c r="D82" s="38"/>
      <c r="E82" s="38"/>
      <c r="F82" s="38"/>
      <c r="G82" s="6"/>
      <c r="H82" s="39"/>
      <c r="I82" s="40"/>
      <c r="J82" s="40"/>
      <c r="K82" s="40"/>
      <c r="L82" s="40"/>
      <c r="M82" s="40"/>
      <c r="N82" s="41"/>
    </row>
    <row r="83" spans="1:14" ht="15.75">
      <c r="A83" s="40"/>
      <c r="B83" s="40"/>
      <c r="C83" s="40"/>
      <c r="D83" s="42"/>
      <c r="E83" s="42"/>
      <c r="F83" s="42"/>
      <c r="G83" s="42"/>
      <c r="H83" s="86" t="s">
        <v>56</v>
      </c>
      <c r="I83" s="87"/>
      <c r="J83" s="87"/>
      <c r="K83" s="40"/>
      <c r="L83" s="41"/>
      <c r="M83" s="41"/>
      <c r="N83" s="41"/>
    </row>
    <row r="84" spans="1:14" ht="15.75">
      <c r="A84" s="42"/>
      <c r="B84" s="42"/>
      <c r="C84" s="42"/>
      <c r="D84" s="42"/>
      <c r="E84" s="42"/>
      <c r="F84" s="42"/>
      <c r="G84" s="42"/>
      <c r="H84" s="40"/>
      <c r="I84" s="40"/>
      <c r="J84" s="40"/>
      <c r="K84" s="40"/>
      <c r="L84" s="41"/>
      <c r="M84" s="41"/>
      <c r="N84" s="41"/>
    </row>
    <row r="85" spans="1:14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6"/>
      <c r="M85" s="6"/>
      <c r="N85" s="6"/>
    </row>
  </sheetData>
  <sheetProtection/>
  <mergeCells count="19">
    <mergeCell ref="A59:G59"/>
    <mergeCell ref="A73:G73"/>
    <mergeCell ref="A76:G76"/>
    <mergeCell ref="A57:G57"/>
    <mergeCell ref="A63:G63"/>
    <mergeCell ref="A77:G77"/>
    <mergeCell ref="A74:G74"/>
    <mergeCell ref="A61:G61"/>
    <mergeCell ref="A75:G75"/>
    <mergeCell ref="H83:J83"/>
    <mergeCell ref="H9:M9"/>
    <mergeCell ref="A41:G41"/>
    <mergeCell ref="A54:G54"/>
    <mergeCell ref="A60:G60"/>
    <mergeCell ref="A11:F11"/>
    <mergeCell ref="A12:F12"/>
    <mergeCell ref="A55:G55"/>
    <mergeCell ref="A56:G56"/>
    <mergeCell ref="A62:G62"/>
  </mergeCells>
  <printOptions/>
  <pageMargins left="0.984251968503937" right="0.3937007874015748" top="0.1968503937007874" bottom="0.15748031496062992" header="0.15748031496062992" footer="0.15748031496062992"/>
  <pageSetup horizontalDpi="600" verticalDpi="600" orientation="portrait" paperSize="9" r:id="rId2"/>
  <rowBreaks count="3" manualBreakCount="3">
    <brk id="27" min="1" max="12" man="1"/>
    <brk id="45" min="1" max="12" man="1"/>
    <brk id="67" min="1" max="12" man="1"/>
  </rowBreaks>
  <ignoredErrors>
    <ignoredError sqref="H28:K28 K18 H22:K22 H29:K29 J20 K21 I19 K19 J19 K20 J21 I25:I27 H25:H27 J26:J27 K25:K26 H19:H21 K27 I20:I21 I18 J18 H18 I13 H13 J13 I14 J16 J14 H16 I16 I15 H14:H15 J15 K17 J17 K16 H17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Saenkova</dc:creator>
  <cp:keywords/>
  <dc:description/>
  <cp:lastModifiedBy>Дарья Михайловна</cp:lastModifiedBy>
  <cp:lastPrinted>2008-05-14T05:29:03Z</cp:lastPrinted>
  <dcterms:created xsi:type="dcterms:W3CDTF">2008-01-27T10:10:50Z</dcterms:created>
  <dcterms:modified xsi:type="dcterms:W3CDTF">2008-05-14T05:29:13Z</dcterms:modified>
  <cp:category/>
  <cp:version/>
  <cp:contentType/>
  <cp:contentStatus/>
</cp:coreProperties>
</file>