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<sst xmlns="http://schemas.openxmlformats.org/spreadsheetml/2006/main" count="117" uniqueCount="95">
  <si>
    <t>Распределение расходов  бюджета в 2008 году на реализацию мероприятий в области сельского хозяйства и рыболовства, транспорта, национальной экономики, земельных отношений и жилищно-коммунального  хозяйства  по  разделам,  подразделам, целевым статьям функциональной классификации расходов Россиской Федерации</t>
  </si>
  <si>
    <t>тыс. рублей</t>
  </si>
  <si>
    <t>Раздел</t>
  </si>
  <si>
    <t>Подраз-дел</t>
  </si>
  <si>
    <t>Целевая статья</t>
  </si>
  <si>
    <t>Вид расходов</t>
  </si>
  <si>
    <t>Наименование</t>
  </si>
  <si>
    <t>Национальная экономика</t>
  </si>
  <si>
    <t>Сельское хозяйство и рыболовство</t>
  </si>
  <si>
    <t>Региональные целевые программы</t>
  </si>
  <si>
    <t>Окружная целевая программа "Развитие агропромышленного комплекса Ямало-Ненецкого автономного округа на 2006-2010 годы"</t>
  </si>
  <si>
    <t>Подпрограмма "Развитие отраслей сельского хозяйства в Ямало-Ненецком автономном округе на 2006-2010 гг."</t>
  </si>
  <si>
    <t>Бюджетные инвестиции</t>
  </si>
  <si>
    <t>Подрограмма "Развитие отраслей сельского хозяйтсва в ЯНАО на 2006-2010 гг."</t>
  </si>
  <si>
    <t>Транспорт</t>
  </si>
  <si>
    <t>Воздушный транспорт</t>
  </si>
  <si>
    <t>Субсидии юридическим лицам на перевозку пассажиров воздушным транспортом по маршруту Тазовский - Находка - Антипаюта - Гыда-Тазовский</t>
  </si>
  <si>
    <t>Водный транспорт</t>
  </si>
  <si>
    <t>Субсидии юридическим лицам на проведение дноуглубительных работ</t>
  </si>
  <si>
    <t>Автомобильный транспорт</t>
  </si>
  <si>
    <t>Другие виды транспорта</t>
  </si>
  <si>
    <t>Субсидии юридическим лицам на перевозку кочующего населения</t>
  </si>
  <si>
    <t>Другие вопросы в области национальной экономики</t>
  </si>
  <si>
    <t>Бюджетные инвестиции в объекты капитального строительства, не включенные в целевые программы</t>
  </si>
  <si>
    <t>Бюджетные инвенстиции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</si>
  <si>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</si>
  <si>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</si>
  <si>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Выполнение функций органами местного самоуправления</t>
  </si>
  <si>
    <t>Финансовое обеспечение отдельных расходных обязательств муницпальных образований, осуществялемых за счет субвенций и (или) межбюджетных субсидий  из окружного бюджета</t>
  </si>
  <si>
    <t>Субвенция на осуществление  отдельных госполномочий по субсидированию производителям хлеба и части затрат, связанных с производством хлеба.</t>
  </si>
  <si>
    <t>Субсидии юридическим лицам на возмещение части части затрат, связанных с производством хлеба</t>
  </si>
  <si>
    <t>Субвенции бюджетам  муниципальных образований на поддержку по обслуживанию факторий</t>
  </si>
  <si>
    <t>Субсидии юридическим лицам на поддержку по обслуживанию факторий</t>
  </si>
  <si>
    <t>Субвенции бюджетам муниципальных образований на доставку товаров на фактории и труднодоступные отдаленные местности</t>
  </si>
  <si>
    <t>Субсидии юридическим лицам на доставку товаров на фактории и труднодоступные и отдаленные местности</t>
  </si>
  <si>
    <t>Субвенции на обеспечение дровами топливными тундрового населения из числа коренных малочисленных народов Севера</t>
  </si>
  <si>
    <t>Субсидии юридическим лицам на обеспечение дровами топливными тундрового населения из числа коренных малочисленных народов Севера</t>
  </si>
  <si>
    <t>Жилищно-коммунальное хозяйство</t>
  </si>
  <si>
    <t>Жилищное хозяйство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</si>
  <si>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</si>
  <si>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издержек</t>
  </si>
  <si>
    <t>Субсидии юридическим лицам на покрытие части расходов по обслуживанию жилищного фонда</t>
  </si>
  <si>
    <t>Капитальный ремонт муниципального жилищного фонда</t>
  </si>
  <si>
    <t>Субсидии юридическим лицам по проведению капитального ремонта муниципального жилищного фонда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</si>
  <si>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</si>
  <si>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</si>
  <si>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</si>
  <si>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>Субсидии юридическим лицам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</si>
  <si>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</si>
  <si>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</si>
  <si>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</si>
  <si>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Субсидии юридическим лицам, предоставялющим  населению услуги водоснабжения и водоотведения  по регулируемым тарифам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</si>
  <si>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</si>
  <si>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</si>
  <si>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Субсидии юридическим лицам на подготовку объектов жилищно-коммунального хозяйства к работе в осенне-зимний период</t>
  </si>
  <si>
    <t>Выполнение функций органами местного самоуправления (содержание МУ "Служба Заказчика по жилищно-коммунальным услугам")</t>
  </si>
  <si>
    <t>Окружная целевая программа "Жилище" на 2006-2010 годы</t>
  </si>
  <si>
    <t>Подпрограмма "Обеспечение земельных участков коммунальной инфраструктурой в целях жилищного строительства"</t>
  </si>
  <si>
    <t>Благоустройство</t>
  </si>
  <si>
    <t xml:space="preserve">Субсидии юридическим лицам </t>
  </si>
  <si>
    <t>Субсидии юридическим лицам на возмещение расходов по утилизации твердых бытовых отходов</t>
  </si>
  <si>
    <t>Всего</t>
  </si>
  <si>
    <t xml:space="preserve">                                                                решением Районной Думы</t>
  </si>
  <si>
    <t xml:space="preserve">                                                                Утверждено</t>
  </si>
  <si>
    <t xml:space="preserve">                                                                Приложение 22</t>
  </si>
  <si>
    <t>План на год</t>
  </si>
  <si>
    <t>Субсидии юридическим лицам (финансовая помощь некоммерческой организации)</t>
  </si>
  <si>
    <t xml:space="preserve">Субсидии юридическим лицам на перевозку пассажиров автомобильным транспортом между муниципальными образованиями по маршруту п. Тазовский -с. Газ-Сале - п. Тазовский </t>
  </si>
  <si>
    <t>Субсидии юридическим лицам на оплату расходов по договорам цессии (перевода долга)</t>
  </si>
  <si>
    <t>Субсидии юридическим лицам на содержание дорог между муниципальными образованиями п. Тазовский - с. Газ-Сале</t>
  </si>
  <si>
    <t>Субсидии юридическим лицам, предоставляющим  населению услуги электроснабжения по регулируемым тарифам</t>
  </si>
  <si>
    <t>Государственная поддержка сельского хозяйства</t>
  </si>
  <si>
    <t>Выполнение функций бюджетными учреждениями</t>
  </si>
  <si>
    <t>Оплата транспортных расходов по проведению сельскохозяйственной переписи 2006 г.</t>
  </si>
  <si>
    <t>Целевые программы муниципальных образований</t>
  </si>
  <si>
    <t>Мероприятия в области сельскохозяйственного производства</t>
  </si>
  <si>
    <t>Районная целевая программа "Развитие агропромышленного комплекса в Тазовском районе на 2008-2010 гг."</t>
  </si>
  <si>
    <t>Районная целевая программа "Культура, язык, традиционный образ жизни коренных малочисленных народов Севера в Тазовском районе на 2008-2010 гг."</t>
  </si>
  <si>
    <t>Районная целевая программа "Развитие малого и среднего предпринимательства в Тазовском районе на 2008-2010 гг."</t>
  </si>
  <si>
    <t>Мероприятия в области гражданской промышленности</t>
  </si>
  <si>
    <t>Другие вопросы в области жилищно-коммунального хозяйства</t>
  </si>
  <si>
    <t>Центральный аппарат</t>
  </si>
  <si>
    <t>М.А.Дычук</t>
  </si>
  <si>
    <t xml:space="preserve">Субсидии юридическим лицам на обеспечение дровами топливными тундрового населения из числа коренных малочисленных народов Севера </t>
  </si>
  <si>
    <t>Предоставление муниципальной помощи предприятиям</t>
  </si>
  <si>
    <t>Районная целевая программа "Доступное жилье на территории муниципального образования  Тазовский  район на 2006-2008  годы"</t>
  </si>
  <si>
    <t>Субсидии юридическим лицам, предоставляющим  населению услуги газоснабжения по регулируемым тарифам</t>
  </si>
  <si>
    <t>Субсидии юридическим лицам, предоставляющим  населению услуги теплоснабжения по регулируемым тарифам</t>
  </si>
  <si>
    <t>Районная целевая программа "Обеспечение земельных участков коммунальной инфраструктурой в целях жилищного строительства  на территории муниципального образования Тазовский  район на 2008-2010  годы"</t>
  </si>
  <si>
    <t xml:space="preserve">                                                                Приложение  17</t>
  </si>
  <si>
    <t>Районная целевая программа " Строительство объектов агропромышленного комплекса в Тазовском районе на 2008-2010 годы"</t>
  </si>
  <si>
    <t>Районная целевая программа "2006-2008  годы "Оказание поддержки по строительству индивидуальных жилых домоы гражданам из числа коренных малочисленных народов Севера на территории образования Тазовского района"</t>
  </si>
  <si>
    <t xml:space="preserve">                                                                "Таблица 1</t>
  </si>
  <si>
    <t xml:space="preserve">                                                                от 28.11.2007 № 7-2-107"</t>
  </si>
  <si>
    <t xml:space="preserve">                                                                от 7 мая 2008 г. № 3-2-36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</si>
</sst>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;[Red]\-00;&quot;&quot;"/>
    <numFmt numFmtId="181" formatCode="0000000"/>
    <numFmt numFmtId="182" formatCode="000;[Red]\-000;&quot;&quot;"/>
    <numFmt numFmtId="183" formatCode="#\ ##0;[Red]\-#\ ##0"/>
    <numFmt numFmtId="184" formatCode="_-* #,##0_р_._-;\-* #,##0_р_._-;_-* &quot;-&quot;??_р_._-;_-@_-"/>
  </numFmts>
  <fonts count="4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4" applyFont="1" applyAlignment="1">
      <alignment vertical="center" wrapText="1"/>
      <protection/>
    </xf>
    <xf numFmtId="0" fontId="3" fillId="0" borderId="0" xfId="54" applyNumberFormat="1" applyFont="1" applyFill="1" applyAlignment="1" applyProtection="1">
      <alignment vertical="center" wrapText="1"/>
      <protection hidden="1"/>
    </xf>
    <xf numFmtId="0" fontId="4" fillId="0" borderId="0" xfId="54" applyFont="1" applyAlignment="1" applyProtection="1">
      <alignment vertical="center" wrapText="1"/>
      <protection hidden="1"/>
    </xf>
    <xf numFmtId="0" fontId="3" fillId="0" borderId="0" xfId="54" applyNumberFormat="1" applyFont="1" applyFill="1" applyAlignment="1" applyProtection="1">
      <alignment horizontal="centerContinuous" vertical="center" wrapText="1"/>
      <protection hidden="1"/>
    </xf>
    <xf numFmtId="0" fontId="6" fillId="0" borderId="0" xfId="54" applyNumberFormat="1" applyFont="1" applyFill="1" applyAlignment="1" applyProtection="1">
      <alignment horizontal="centerContinuous" vertical="center" wrapText="1"/>
      <protection hidden="1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4" applyNumberFormat="1" applyFont="1" applyFill="1" applyBorder="1" applyAlignment="1" applyProtection="1">
      <alignment horizontal="center" vertical="center" wrapText="1"/>
      <protection hidden="1"/>
    </xf>
    <xf numFmtId="180" fontId="3" fillId="0" borderId="10" xfId="54" applyNumberFormat="1" applyFont="1" applyFill="1" applyBorder="1" applyAlignment="1" applyProtection="1">
      <alignment vertical="center" wrapText="1"/>
      <protection hidden="1"/>
    </xf>
    <xf numFmtId="181" fontId="3" fillId="0" borderId="10" xfId="54" applyNumberFormat="1" applyFont="1" applyFill="1" applyBorder="1" applyAlignment="1" applyProtection="1">
      <alignment vertical="center" wrapText="1"/>
      <protection hidden="1"/>
    </xf>
    <xf numFmtId="182" fontId="3" fillId="0" borderId="10" xfId="54" applyNumberFormat="1" applyFont="1" applyFill="1" applyBorder="1" applyAlignment="1" applyProtection="1">
      <alignment vertical="center" wrapText="1"/>
      <protection hidden="1"/>
    </xf>
    <xf numFmtId="183" fontId="3" fillId="0" borderId="10" xfId="54" applyNumberFormat="1" applyFont="1" applyFill="1" applyBorder="1" applyAlignment="1" applyProtection="1">
      <alignment vertical="center" wrapText="1"/>
      <protection hidden="1"/>
    </xf>
    <xf numFmtId="180" fontId="6" fillId="0" borderId="10" xfId="54" applyNumberFormat="1" applyFont="1" applyFill="1" applyBorder="1" applyAlignment="1" applyProtection="1">
      <alignment vertical="center" wrapText="1"/>
      <protection hidden="1"/>
    </xf>
    <xf numFmtId="181" fontId="6" fillId="0" borderId="10" xfId="54" applyNumberFormat="1" applyFont="1" applyFill="1" applyBorder="1" applyAlignment="1" applyProtection="1">
      <alignment vertical="center" wrapText="1"/>
      <protection hidden="1"/>
    </xf>
    <xf numFmtId="182" fontId="6" fillId="0" borderId="10" xfId="54" applyNumberFormat="1" applyFont="1" applyFill="1" applyBorder="1" applyAlignment="1" applyProtection="1">
      <alignment vertical="center" wrapText="1"/>
      <protection hidden="1"/>
    </xf>
    <xf numFmtId="183" fontId="6" fillId="0" borderId="10" xfId="54" applyNumberFormat="1" applyFont="1" applyFill="1" applyBorder="1" applyAlignment="1" applyProtection="1">
      <alignment vertical="center" wrapText="1"/>
      <protection hidden="1"/>
    </xf>
    <xf numFmtId="181" fontId="6" fillId="0" borderId="10" xfId="55" applyNumberFormat="1" applyFont="1" applyFill="1" applyBorder="1" applyAlignment="1" applyProtection="1">
      <alignment horizontal="left" vertical="center" wrapText="1"/>
      <protection hidden="1"/>
    </xf>
    <xf numFmtId="184" fontId="6" fillId="0" borderId="10" xfId="62" applyNumberFormat="1" applyFont="1" applyFill="1" applyBorder="1" applyAlignment="1" applyProtection="1">
      <alignment horizontal="right" vertical="center" wrapText="1"/>
      <protection hidden="1"/>
    </xf>
    <xf numFmtId="181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4" applyFont="1" applyAlignment="1">
      <alignment vertical="center" wrapText="1"/>
      <protection/>
    </xf>
    <xf numFmtId="0" fontId="6" fillId="0" borderId="10" xfId="54" applyFont="1" applyFill="1" applyBorder="1" applyAlignment="1" applyProtection="1">
      <alignment vertical="center" wrapText="1"/>
      <protection hidden="1"/>
    </xf>
    <xf numFmtId="38" fontId="3" fillId="0" borderId="10" xfId="54" applyNumberFormat="1" applyFont="1" applyFill="1" applyBorder="1" applyAlignment="1" applyProtection="1">
      <alignment vertical="center" wrapText="1"/>
      <protection hidden="1"/>
    </xf>
    <xf numFmtId="0" fontId="6" fillId="0" borderId="0" xfId="54" applyFont="1" applyFill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/>
    </xf>
    <xf numFmtId="184" fontId="6" fillId="0" borderId="10" xfId="62" applyNumberFormat="1" applyFont="1" applyFill="1" applyBorder="1" applyAlignment="1">
      <alignment horizontal="right" vertical="center" wrapText="1"/>
    </xf>
    <xf numFmtId="0" fontId="6" fillId="0" borderId="10" xfId="54" applyFont="1" applyFill="1" applyBorder="1" applyAlignment="1">
      <alignment vertical="center" wrapText="1"/>
      <protection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1" xfId="54" applyNumberFormat="1" applyFont="1" applyFill="1" applyBorder="1" applyAlignment="1" applyProtection="1">
      <alignment vertical="center" wrapText="1"/>
      <protection hidden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0" xfId="54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6" fillId="0" borderId="0" xfId="54" applyFont="1" applyFill="1" applyAlignment="1" applyProtection="1">
      <alignment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1" xfId="53"/>
    <cellStyle name="Обычный_Tmp3" xfId="54"/>
    <cellStyle name="Обычный_Tmp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A10" sqref="A10:F10"/>
    </sheetView>
  </sheetViews>
  <sheetFormatPr defaultColWidth="9.140625" defaultRowHeight="12.75"/>
  <cols>
    <col min="1" max="1" width="6.8515625" style="0" bestFit="1" customWidth="1"/>
    <col min="2" max="2" width="7.140625" style="0" bestFit="1" customWidth="1"/>
    <col min="3" max="3" width="9.00390625" style="0" bestFit="1" customWidth="1"/>
    <col min="4" max="4" width="8.140625" style="0" bestFit="1" customWidth="1"/>
    <col min="5" max="5" width="51.28125" style="0" customWidth="1"/>
    <col min="6" max="6" width="13.28125" style="0" customWidth="1"/>
  </cols>
  <sheetData>
    <row r="1" spans="1:6" ht="15.75" customHeight="1">
      <c r="A1" s="1"/>
      <c r="B1" s="1"/>
      <c r="C1" s="1"/>
      <c r="D1" s="1"/>
      <c r="E1" s="28" t="s">
        <v>89</v>
      </c>
      <c r="F1" s="29"/>
    </row>
    <row r="2" spans="1:6" ht="15.75" customHeight="1">
      <c r="A2" s="1"/>
      <c r="B2" s="1"/>
      <c r="C2" s="1"/>
      <c r="D2" s="1"/>
      <c r="E2" s="29" t="s">
        <v>63</v>
      </c>
      <c r="F2" s="29"/>
    </row>
    <row r="3" spans="1:6" ht="15.75" customHeight="1">
      <c r="A3" s="1"/>
      <c r="B3" s="1"/>
      <c r="C3" s="1"/>
      <c r="D3" s="1"/>
      <c r="E3" s="29" t="s">
        <v>62</v>
      </c>
      <c r="F3" s="29"/>
    </row>
    <row r="4" spans="1:6" ht="15.75" customHeight="1">
      <c r="A4" s="2"/>
      <c r="B4" s="2"/>
      <c r="C4" s="2"/>
      <c r="D4" s="2"/>
      <c r="E4" s="29" t="s">
        <v>94</v>
      </c>
      <c r="F4" s="29"/>
    </row>
    <row r="5" spans="1:6" ht="15.75" customHeight="1">
      <c r="A5" s="2"/>
      <c r="B5" s="2"/>
      <c r="C5" s="2"/>
      <c r="D5" s="2"/>
      <c r="E5" s="27" t="s">
        <v>92</v>
      </c>
      <c r="F5" s="27"/>
    </row>
    <row r="6" spans="1:6" ht="15.75" customHeight="1">
      <c r="A6" s="2"/>
      <c r="B6" s="2"/>
      <c r="C6" s="2"/>
      <c r="D6" s="2"/>
      <c r="E6" s="28" t="s">
        <v>64</v>
      </c>
      <c r="F6" s="29"/>
    </row>
    <row r="7" spans="1:6" ht="15.75" customHeight="1">
      <c r="A7" s="2"/>
      <c r="B7" s="2"/>
      <c r="C7" s="2"/>
      <c r="D7" s="2"/>
      <c r="E7" s="29" t="s">
        <v>63</v>
      </c>
      <c r="F7" s="29"/>
    </row>
    <row r="8" spans="1:6" ht="15.75" customHeight="1">
      <c r="A8" s="2"/>
      <c r="B8" s="2"/>
      <c r="C8" s="2"/>
      <c r="D8" s="2"/>
      <c r="E8" s="29" t="s">
        <v>62</v>
      </c>
      <c r="F8" s="29"/>
    </row>
    <row r="9" spans="1:6" ht="15.75" customHeight="1">
      <c r="A9" s="2"/>
      <c r="B9" s="2"/>
      <c r="C9" s="2"/>
      <c r="D9" s="2"/>
      <c r="E9" s="29" t="s">
        <v>93</v>
      </c>
      <c r="F9" s="29"/>
    </row>
    <row r="10" spans="1:6" ht="98.25" customHeight="1">
      <c r="A10" s="33" t="s">
        <v>0</v>
      </c>
      <c r="B10" s="34"/>
      <c r="C10" s="34"/>
      <c r="D10" s="34"/>
      <c r="E10" s="34"/>
      <c r="F10" s="34"/>
    </row>
    <row r="11" spans="1:6" ht="18.75" customHeight="1">
      <c r="A11" s="4"/>
      <c r="B11" s="4"/>
      <c r="C11" s="4"/>
      <c r="D11" s="4"/>
      <c r="E11" s="4"/>
      <c r="F11" s="5" t="s">
        <v>1</v>
      </c>
    </row>
    <row r="12" spans="1:6" ht="29.25" customHeight="1">
      <c r="A12" s="6" t="s">
        <v>2</v>
      </c>
      <c r="B12" s="6" t="s">
        <v>3</v>
      </c>
      <c r="C12" s="6" t="s">
        <v>4</v>
      </c>
      <c r="D12" s="6" t="s">
        <v>5</v>
      </c>
      <c r="E12" s="6" t="s">
        <v>6</v>
      </c>
      <c r="F12" s="6" t="s">
        <v>65</v>
      </c>
    </row>
    <row r="13" spans="1:6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6" ht="15.75">
      <c r="A14" s="8">
        <v>4</v>
      </c>
      <c r="B14" s="8">
        <v>0</v>
      </c>
      <c r="C14" s="9"/>
      <c r="D14" s="10">
        <v>0</v>
      </c>
      <c r="E14" s="10" t="s">
        <v>7</v>
      </c>
      <c r="F14" s="11">
        <f>F15+F29+F38</f>
        <v>127986</v>
      </c>
    </row>
    <row r="15" spans="1:6" ht="15.75">
      <c r="A15" s="8">
        <v>4</v>
      </c>
      <c r="B15" s="8">
        <v>5</v>
      </c>
      <c r="C15" s="9"/>
      <c r="D15" s="10">
        <v>0</v>
      </c>
      <c r="E15" s="10" t="s">
        <v>8</v>
      </c>
      <c r="F15" s="11">
        <f>F19+F16+F24</f>
        <v>5447</v>
      </c>
    </row>
    <row r="16" spans="1:6" ht="23.25" customHeight="1">
      <c r="A16" s="12">
        <v>4</v>
      </c>
      <c r="B16" s="12">
        <v>5</v>
      </c>
      <c r="C16" s="13">
        <v>2600000</v>
      </c>
      <c r="D16" s="14"/>
      <c r="E16" s="14" t="s">
        <v>71</v>
      </c>
      <c r="F16" s="15">
        <v>1656</v>
      </c>
    </row>
    <row r="17" spans="1:6" ht="23.25" customHeight="1">
      <c r="A17" s="12">
        <v>4</v>
      </c>
      <c r="B17" s="12">
        <v>5</v>
      </c>
      <c r="C17" s="13">
        <v>2600000</v>
      </c>
      <c r="D17" s="14">
        <v>1</v>
      </c>
      <c r="E17" s="14" t="s">
        <v>72</v>
      </c>
      <c r="F17" s="15">
        <v>1656</v>
      </c>
    </row>
    <row r="18" spans="1:6" ht="31.5">
      <c r="A18" s="12">
        <v>4</v>
      </c>
      <c r="B18" s="12">
        <v>5</v>
      </c>
      <c r="C18" s="13">
        <v>2600000</v>
      </c>
      <c r="D18" s="14">
        <v>1</v>
      </c>
      <c r="E18" s="14" t="s">
        <v>73</v>
      </c>
      <c r="F18" s="15">
        <v>1656</v>
      </c>
    </row>
    <row r="19" spans="1:6" ht="20.25" customHeight="1">
      <c r="A19" s="12">
        <v>4</v>
      </c>
      <c r="B19" s="12">
        <v>5</v>
      </c>
      <c r="C19" s="13">
        <v>5220000</v>
      </c>
      <c r="D19" s="14">
        <v>0</v>
      </c>
      <c r="E19" s="14" t="s">
        <v>9</v>
      </c>
      <c r="F19" s="15">
        <f>F20</f>
        <v>3000</v>
      </c>
    </row>
    <row r="20" spans="1:6" ht="47.25">
      <c r="A20" s="12">
        <v>4</v>
      </c>
      <c r="B20" s="12">
        <v>5</v>
      </c>
      <c r="C20" s="13">
        <v>5220100</v>
      </c>
      <c r="D20" s="14">
        <v>0</v>
      </c>
      <c r="E20" s="14" t="s">
        <v>10</v>
      </c>
      <c r="F20" s="15">
        <f>F21</f>
        <v>3000</v>
      </c>
    </row>
    <row r="21" spans="1:6" ht="47.25">
      <c r="A21" s="12">
        <v>4</v>
      </c>
      <c r="B21" s="12">
        <v>5</v>
      </c>
      <c r="C21" s="13">
        <v>5220102</v>
      </c>
      <c r="D21" s="14">
        <v>0</v>
      </c>
      <c r="E21" s="14" t="s">
        <v>11</v>
      </c>
      <c r="F21" s="15">
        <f>F22</f>
        <v>3000</v>
      </c>
    </row>
    <row r="22" spans="1:6" ht="20.25" customHeight="1">
      <c r="A22" s="12">
        <v>4</v>
      </c>
      <c r="B22" s="12">
        <v>5</v>
      </c>
      <c r="C22" s="13">
        <v>5220102</v>
      </c>
      <c r="D22" s="14">
        <v>3</v>
      </c>
      <c r="E22" s="14" t="s">
        <v>12</v>
      </c>
      <c r="F22" s="15">
        <f>F23</f>
        <v>3000</v>
      </c>
    </row>
    <row r="23" spans="1:6" ht="31.5">
      <c r="A23" s="12">
        <v>4</v>
      </c>
      <c r="B23" s="12">
        <v>5</v>
      </c>
      <c r="C23" s="13">
        <v>5220102</v>
      </c>
      <c r="D23" s="14">
        <v>3</v>
      </c>
      <c r="E23" s="14" t="s">
        <v>13</v>
      </c>
      <c r="F23" s="15">
        <v>3000</v>
      </c>
    </row>
    <row r="24" spans="1:6" ht="24.75" customHeight="1">
      <c r="A24" s="12">
        <v>4</v>
      </c>
      <c r="B24" s="12">
        <v>5</v>
      </c>
      <c r="C24" s="13">
        <v>7950000</v>
      </c>
      <c r="D24" s="14"/>
      <c r="E24" s="14" t="s">
        <v>74</v>
      </c>
      <c r="F24" s="15">
        <f>F25+F27</f>
        <v>791</v>
      </c>
    </row>
    <row r="25" spans="1:6" ht="31.5">
      <c r="A25" s="12">
        <v>4</v>
      </c>
      <c r="B25" s="12">
        <v>5</v>
      </c>
      <c r="C25" s="13">
        <v>7950000</v>
      </c>
      <c r="D25" s="14">
        <v>342</v>
      </c>
      <c r="E25" s="14" t="s">
        <v>75</v>
      </c>
      <c r="F25" s="15">
        <f>F26</f>
        <v>641</v>
      </c>
    </row>
    <row r="26" spans="1:6" ht="47.25">
      <c r="A26" s="12">
        <v>4</v>
      </c>
      <c r="B26" s="12">
        <v>5</v>
      </c>
      <c r="C26" s="13">
        <v>7950000</v>
      </c>
      <c r="D26" s="14"/>
      <c r="E26" s="14" t="s">
        <v>76</v>
      </c>
      <c r="F26" s="15">
        <v>641</v>
      </c>
    </row>
    <row r="27" spans="1:6" ht="15.75">
      <c r="A27" s="12">
        <v>4</v>
      </c>
      <c r="B27" s="12">
        <v>5</v>
      </c>
      <c r="C27" s="13">
        <v>7950000</v>
      </c>
      <c r="D27" s="14">
        <v>3</v>
      </c>
      <c r="E27" s="14" t="s">
        <v>12</v>
      </c>
      <c r="F27" s="15">
        <v>150</v>
      </c>
    </row>
    <row r="28" spans="1:6" ht="47.25">
      <c r="A28" s="12">
        <v>4</v>
      </c>
      <c r="B28" s="12">
        <v>5</v>
      </c>
      <c r="C28" s="13">
        <v>7950000</v>
      </c>
      <c r="D28" s="14"/>
      <c r="E28" s="14" t="s">
        <v>90</v>
      </c>
      <c r="F28" s="15">
        <v>150</v>
      </c>
    </row>
    <row r="29" spans="1:6" ht="15.75">
      <c r="A29" s="8">
        <v>4</v>
      </c>
      <c r="B29" s="8">
        <v>8</v>
      </c>
      <c r="C29" s="9"/>
      <c r="D29" s="10"/>
      <c r="E29" s="10" t="s">
        <v>14</v>
      </c>
      <c r="F29" s="11">
        <f>F30+F32+F34+F36</f>
        <v>35391</v>
      </c>
    </row>
    <row r="30" spans="1:6" ht="15.75">
      <c r="A30" s="12">
        <v>4</v>
      </c>
      <c r="B30" s="12">
        <v>8</v>
      </c>
      <c r="C30" s="13">
        <v>3000000</v>
      </c>
      <c r="D30" s="14">
        <v>0</v>
      </c>
      <c r="E30" s="14" t="s">
        <v>15</v>
      </c>
      <c r="F30" s="15">
        <v>22282</v>
      </c>
    </row>
    <row r="31" spans="1:6" ht="63">
      <c r="A31" s="12">
        <v>4</v>
      </c>
      <c r="B31" s="12">
        <v>8</v>
      </c>
      <c r="C31" s="13">
        <v>3000000</v>
      </c>
      <c r="D31" s="14">
        <v>6</v>
      </c>
      <c r="E31" s="14" t="s">
        <v>16</v>
      </c>
      <c r="F31" s="15">
        <v>22282</v>
      </c>
    </row>
    <row r="32" spans="1:6" ht="15.75">
      <c r="A32" s="12">
        <v>4</v>
      </c>
      <c r="B32" s="12">
        <v>8</v>
      </c>
      <c r="C32" s="13">
        <v>3010000</v>
      </c>
      <c r="D32" s="14">
        <v>0</v>
      </c>
      <c r="E32" s="14" t="s">
        <v>17</v>
      </c>
      <c r="F32" s="15">
        <v>3000</v>
      </c>
    </row>
    <row r="33" spans="1:6" ht="31.5">
      <c r="A33" s="12">
        <v>4</v>
      </c>
      <c r="B33" s="12">
        <v>8</v>
      </c>
      <c r="C33" s="13">
        <v>3010000</v>
      </c>
      <c r="D33" s="14">
        <v>6</v>
      </c>
      <c r="E33" s="14" t="s">
        <v>18</v>
      </c>
      <c r="F33" s="15">
        <v>3000</v>
      </c>
    </row>
    <row r="34" spans="1:6" ht="15.75">
      <c r="A34" s="12">
        <v>4</v>
      </c>
      <c r="B34" s="12">
        <v>8</v>
      </c>
      <c r="C34" s="13">
        <v>3030000</v>
      </c>
      <c r="D34" s="14">
        <v>0</v>
      </c>
      <c r="E34" s="14" t="s">
        <v>19</v>
      </c>
      <c r="F34" s="15">
        <v>9289</v>
      </c>
    </row>
    <row r="35" spans="1:6" ht="66" customHeight="1">
      <c r="A35" s="12">
        <v>4</v>
      </c>
      <c r="B35" s="12">
        <v>8</v>
      </c>
      <c r="C35" s="13">
        <v>3030000</v>
      </c>
      <c r="D35" s="14">
        <v>6</v>
      </c>
      <c r="E35" s="14" t="s">
        <v>67</v>
      </c>
      <c r="F35" s="15">
        <v>9289</v>
      </c>
    </row>
    <row r="36" spans="1:6" ht="19.5" customHeight="1">
      <c r="A36" s="12">
        <v>4</v>
      </c>
      <c r="B36" s="12">
        <v>8</v>
      </c>
      <c r="C36" s="13">
        <v>3170000</v>
      </c>
      <c r="D36" s="14">
        <v>0</v>
      </c>
      <c r="E36" s="14" t="s">
        <v>20</v>
      </c>
      <c r="F36" s="15">
        <v>820</v>
      </c>
    </row>
    <row r="37" spans="1:6" ht="33" customHeight="1">
      <c r="A37" s="12">
        <v>4</v>
      </c>
      <c r="B37" s="12">
        <v>8</v>
      </c>
      <c r="C37" s="13">
        <v>3170000</v>
      </c>
      <c r="D37" s="14">
        <v>6</v>
      </c>
      <c r="E37" s="14" t="s">
        <v>21</v>
      </c>
      <c r="F37" s="15">
        <v>820</v>
      </c>
    </row>
    <row r="38" spans="1:6" ht="33.75" customHeight="1">
      <c r="A38" s="8">
        <v>4</v>
      </c>
      <c r="B38" s="8">
        <v>12</v>
      </c>
      <c r="C38" s="9"/>
      <c r="D38" s="10">
        <v>0</v>
      </c>
      <c r="E38" s="10" t="s">
        <v>22</v>
      </c>
      <c r="F38" s="11">
        <f>F39+F41+F48+F57</f>
        <v>87148</v>
      </c>
    </row>
    <row r="39" spans="1:6" ht="50.25" customHeight="1">
      <c r="A39" s="12">
        <v>4</v>
      </c>
      <c r="B39" s="12">
        <v>12</v>
      </c>
      <c r="C39" s="13">
        <v>1020000</v>
      </c>
      <c r="D39" s="14">
        <v>0</v>
      </c>
      <c r="E39" s="14" t="s">
        <v>23</v>
      </c>
      <c r="F39" s="15">
        <f>F40</f>
        <v>5058</v>
      </c>
    </row>
    <row r="40" spans="1:6" ht="20.25" customHeight="1">
      <c r="A40" s="12">
        <v>4</v>
      </c>
      <c r="B40" s="12">
        <v>12</v>
      </c>
      <c r="C40" s="13">
        <v>1020000</v>
      </c>
      <c r="D40" s="14">
        <v>3</v>
      </c>
      <c r="E40" s="14" t="s">
        <v>24</v>
      </c>
      <c r="F40" s="15">
        <v>5058</v>
      </c>
    </row>
    <row r="41" spans="1:6" ht="33" customHeight="1">
      <c r="A41" s="12">
        <v>4</v>
      </c>
      <c r="B41" s="12">
        <v>12</v>
      </c>
      <c r="C41" s="13">
        <v>3400000</v>
      </c>
      <c r="D41" s="14">
        <v>0</v>
      </c>
      <c r="E41" s="14" t="s">
        <v>25</v>
      </c>
      <c r="F41" s="15">
        <f>F42+F44</f>
        <v>8834</v>
      </c>
    </row>
    <row r="42" spans="1:6" ht="31.5">
      <c r="A42" s="12">
        <v>4</v>
      </c>
      <c r="B42" s="12">
        <v>12</v>
      </c>
      <c r="C42" s="13">
        <v>3400300</v>
      </c>
      <c r="D42" s="14"/>
      <c r="E42" s="16" t="s">
        <v>26</v>
      </c>
      <c r="F42" s="15">
        <f>F43</f>
        <v>6727</v>
      </c>
    </row>
    <row r="43" spans="1:6" ht="32.25" customHeight="1">
      <c r="A43" s="12">
        <v>4</v>
      </c>
      <c r="B43" s="12">
        <v>12</v>
      </c>
      <c r="C43" s="13">
        <v>3400300</v>
      </c>
      <c r="D43" s="14">
        <v>500</v>
      </c>
      <c r="E43" s="14" t="s">
        <v>27</v>
      </c>
      <c r="F43" s="15">
        <v>6727</v>
      </c>
    </row>
    <row r="44" spans="1:6" ht="31.5" customHeight="1">
      <c r="A44" s="12">
        <v>4</v>
      </c>
      <c r="B44" s="12">
        <v>12</v>
      </c>
      <c r="C44" s="13">
        <v>3400400</v>
      </c>
      <c r="D44" s="14"/>
      <c r="E44" s="14" t="s">
        <v>79</v>
      </c>
      <c r="F44" s="15">
        <f>F45</f>
        <v>2107</v>
      </c>
    </row>
    <row r="45" spans="1:6" ht="19.5" customHeight="1">
      <c r="A45" s="12">
        <v>4</v>
      </c>
      <c r="B45" s="12">
        <v>12</v>
      </c>
      <c r="C45" s="13">
        <v>3400400</v>
      </c>
      <c r="D45" s="14">
        <v>6</v>
      </c>
      <c r="E45" s="14" t="s">
        <v>47</v>
      </c>
      <c r="F45" s="15">
        <v>2107</v>
      </c>
    </row>
    <row r="46" spans="1:6" ht="34.5" customHeight="1">
      <c r="A46" s="12">
        <v>4</v>
      </c>
      <c r="B46" s="12">
        <v>12</v>
      </c>
      <c r="C46" s="13">
        <v>3400400</v>
      </c>
      <c r="D46" s="14"/>
      <c r="E46" s="14" t="s">
        <v>84</v>
      </c>
      <c r="F46" s="15">
        <v>1567</v>
      </c>
    </row>
    <row r="47" spans="1:6" ht="51" customHeight="1">
      <c r="A47" s="12">
        <v>4</v>
      </c>
      <c r="B47" s="12">
        <v>12</v>
      </c>
      <c r="C47" s="13">
        <v>3400400</v>
      </c>
      <c r="D47" s="14"/>
      <c r="E47" s="14" t="s">
        <v>83</v>
      </c>
      <c r="F47" s="15">
        <v>540</v>
      </c>
    </row>
    <row r="48" spans="1:6" ht="63">
      <c r="A48" s="12">
        <v>4</v>
      </c>
      <c r="B48" s="12">
        <v>12</v>
      </c>
      <c r="C48" s="13">
        <v>5190000</v>
      </c>
      <c r="D48" s="14">
        <v>0</v>
      </c>
      <c r="E48" s="14" t="s">
        <v>28</v>
      </c>
      <c r="F48" s="15">
        <f>F49+F51+F53+F55</f>
        <v>65141</v>
      </c>
    </row>
    <row r="49" spans="1:6" ht="63">
      <c r="A49" s="12">
        <v>4</v>
      </c>
      <c r="B49" s="12">
        <v>12</v>
      </c>
      <c r="C49" s="13">
        <v>5195001</v>
      </c>
      <c r="D49" s="14"/>
      <c r="E49" s="14" t="s">
        <v>29</v>
      </c>
      <c r="F49" s="15">
        <v>9698</v>
      </c>
    </row>
    <row r="50" spans="1:6" ht="47.25">
      <c r="A50" s="12">
        <v>4</v>
      </c>
      <c r="B50" s="12">
        <v>12</v>
      </c>
      <c r="C50" s="13">
        <v>5195001</v>
      </c>
      <c r="D50" s="14">
        <v>6</v>
      </c>
      <c r="E50" s="14" t="s">
        <v>30</v>
      </c>
      <c r="F50" s="15">
        <f>F49</f>
        <v>9698</v>
      </c>
    </row>
    <row r="51" spans="1:6" ht="47.25">
      <c r="A51" s="12">
        <v>4</v>
      </c>
      <c r="B51" s="12">
        <v>12</v>
      </c>
      <c r="C51" s="13">
        <v>5195002</v>
      </c>
      <c r="D51" s="14"/>
      <c r="E51" s="14" t="s">
        <v>31</v>
      </c>
      <c r="F51" s="15">
        <v>12253</v>
      </c>
    </row>
    <row r="52" spans="1:6" ht="32.25" customHeight="1">
      <c r="A52" s="12">
        <v>4</v>
      </c>
      <c r="B52" s="12">
        <v>12</v>
      </c>
      <c r="C52" s="13">
        <v>5195002</v>
      </c>
      <c r="D52" s="14">
        <v>6</v>
      </c>
      <c r="E52" s="14" t="s">
        <v>32</v>
      </c>
      <c r="F52" s="15">
        <f>F51</f>
        <v>12253</v>
      </c>
    </row>
    <row r="53" spans="1:6" ht="48.75" customHeight="1">
      <c r="A53" s="12">
        <v>4</v>
      </c>
      <c r="B53" s="12">
        <v>12</v>
      </c>
      <c r="C53" s="13">
        <v>5195003</v>
      </c>
      <c r="D53" s="14"/>
      <c r="E53" s="14" t="s">
        <v>33</v>
      </c>
      <c r="F53" s="15">
        <v>15080</v>
      </c>
    </row>
    <row r="54" spans="1:6" ht="48" customHeight="1">
      <c r="A54" s="12">
        <v>4</v>
      </c>
      <c r="B54" s="12">
        <v>12</v>
      </c>
      <c r="C54" s="13">
        <v>5195003</v>
      </c>
      <c r="D54" s="14">
        <v>6</v>
      </c>
      <c r="E54" s="14" t="s">
        <v>34</v>
      </c>
      <c r="F54" s="15">
        <f>F53</f>
        <v>15080</v>
      </c>
    </row>
    <row r="55" spans="1:6" ht="48.75" customHeight="1">
      <c r="A55" s="12">
        <v>4</v>
      </c>
      <c r="B55" s="12">
        <v>12</v>
      </c>
      <c r="C55" s="13">
        <v>5195004</v>
      </c>
      <c r="D55" s="14"/>
      <c r="E55" s="14" t="s">
        <v>35</v>
      </c>
      <c r="F55" s="15">
        <v>28110</v>
      </c>
    </row>
    <row r="56" spans="1:6" ht="49.5" customHeight="1">
      <c r="A56" s="12">
        <v>4</v>
      </c>
      <c r="B56" s="12">
        <v>12</v>
      </c>
      <c r="C56" s="13">
        <v>5195004</v>
      </c>
      <c r="D56" s="14">
        <v>6</v>
      </c>
      <c r="E56" s="14" t="s">
        <v>36</v>
      </c>
      <c r="F56" s="15">
        <f>F55</f>
        <v>28110</v>
      </c>
    </row>
    <row r="57" spans="1:6" ht="22.5" customHeight="1">
      <c r="A57" s="12">
        <v>4</v>
      </c>
      <c r="B57" s="12">
        <v>12</v>
      </c>
      <c r="C57" s="13">
        <v>7950000</v>
      </c>
      <c r="D57" s="14"/>
      <c r="E57" s="14" t="s">
        <v>74</v>
      </c>
      <c r="F57" s="15">
        <f>F58</f>
        <v>8115</v>
      </c>
    </row>
    <row r="58" spans="1:6" ht="32.25" customHeight="1">
      <c r="A58" s="12">
        <v>4</v>
      </c>
      <c r="B58" s="12">
        <v>12</v>
      </c>
      <c r="C58" s="13">
        <v>7950000</v>
      </c>
      <c r="D58" s="14">
        <v>500</v>
      </c>
      <c r="E58" s="14" t="s">
        <v>27</v>
      </c>
      <c r="F58" s="15">
        <f>F59+F60</f>
        <v>8115</v>
      </c>
    </row>
    <row r="59" spans="1:6" ht="63" customHeight="1">
      <c r="A59" s="12">
        <v>4</v>
      </c>
      <c r="B59" s="12">
        <v>12</v>
      </c>
      <c r="C59" s="13">
        <v>7950000</v>
      </c>
      <c r="D59" s="14"/>
      <c r="E59" s="23" t="s">
        <v>77</v>
      </c>
      <c r="F59" s="15">
        <v>7115</v>
      </c>
    </row>
    <row r="60" spans="1:6" ht="48.75" customHeight="1">
      <c r="A60" s="12">
        <v>4</v>
      </c>
      <c r="B60" s="12">
        <v>12</v>
      </c>
      <c r="C60" s="13">
        <v>7950000</v>
      </c>
      <c r="D60" s="14"/>
      <c r="E60" s="23" t="s">
        <v>78</v>
      </c>
      <c r="F60" s="15">
        <v>1000</v>
      </c>
    </row>
    <row r="61" spans="1:6" ht="21" customHeight="1">
      <c r="A61" s="8">
        <v>5</v>
      </c>
      <c r="B61" s="8">
        <v>0</v>
      </c>
      <c r="C61" s="9"/>
      <c r="D61" s="10">
        <v>0</v>
      </c>
      <c r="E61" s="10" t="s">
        <v>37</v>
      </c>
      <c r="F61" s="11">
        <f>F62+F77+F102+F109</f>
        <v>728511</v>
      </c>
    </row>
    <row r="62" spans="1:6" ht="21" customHeight="1">
      <c r="A62" s="8">
        <v>5</v>
      </c>
      <c r="B62" s="8">
        <v>1</v>
      </c>
      <c r="C62" s="9"/>
      <c r="D62" s="10">
        <v>0</v>
      </c>
      <c r="E62" s="10" t="s">
        <v>38</v>
      </c>
      <c r="F62" s="11">
        <f>F63+F65+F72</f>
        <v>381507</v>
      </c>
    </row>
    <row r="63" spans="1:6" ht="48" customHeight="1">
      <c r="A63" s="12">
        <v>5</v>
      </c>
      <c r="B63" s="12">
        <v>1</v>
      </c>
      <c r="C63" s="13">
        <v>1020000</v>
      </c>
      <c r="D63" s="14">
        <v>0</v>
      </c>
      <c r="E63" s="14" t="s">
        <v>23</v>
      </c>
      <c r="F63" s="15">
        <f>F64</f>
        <v>271285</v>
      </c>
    </row>
    <row r="64" spans="1:6" ht="21.75" customHeight="1">
      <c r="A64" s="12">
        <v>5</v>
      </c>
      <c r="B64" s="12">
        <v>1</v>
      </c>
      <c r="C64" s="13">
        <v>1020000</v>
      </c>
      <c r="D64" s="14">
        <v>3</v>
      </c>
      <c r="E64" s="14" t="s">
        <v>12</v>
      </c>
      <c r="F64" s="15">
        <v>271285</v>
      </c>
    </row>
    <row r="65" spans="1:6" ht="21.75" customHeight="1">
      <c r="A65" s="12">
        <v>5</v>
      </c>
      <c r="B65" s="12">
        <v>1</v>
      </c>
      <c r="C65" s="13">
        <v>3500000</v>
      </c>
      <c r="D65" s="14">
        <v>0</v>
      </c>
      <c r="E65" s="14" t="s">
        <v>39</v>
      </c>
      <c r="F65" s="15">
        <f>F66+F68+F70</f>
        <v>82222</v>
      </c>
    </row>
    <row r="66" spans="1:6" ht="51.75" customHeight="1">
      <c r="A66" s="12">
        <v>5</v>
      </c>
      <c r="B66" s="12">
        <v>1</v>
      </c>
      <c r="C66" s="13">
        <v>3500100</v>
      </c>
      <c r="D66" s="14"/>
      <c r="E66" s="14" t="s">
        <v>40</v>
      </c>
      <c r="F66" s="15">
        <f>F67</f>
        <v>24689</v>
      </c>
    </row>
    <row r="67" spans="1:6" ht="36.75" customHeight="1">
      <c r="A67" s="12">
        <v>5</v>
      </c>
      <c r="B67" s="12">
        <v>1</v>
      </c>
      <c r="C67" s="13">
        <v>3500100</v>
      </c>
      <c r="D67" s="14">
        <v>6</v>
      </c>
      <c r="E67" s="14" t="s">
        <v>41</v>
      </c>
      <c r="F67" s="25">
        <v>24689</v>
      </c>
    </row>
    <row r="68" spans="1:6" ht="34.5" customHeight="1">
      <c r="A68" s="12">
        <v>5</v>
      </c>
      <c r="B68" s="12">
        <v>1</v>
      </c>
      <c r="C68" s="13">
        <v>3500200</v>
      </c>
      <c r="D68" s="14"/>
      <c r="E68" s="26" t="s">
        <v>42</v>
      </c>
      <c r="F68" s="17">
        <f>F69</f>
        <v>51686</v>
      </c>
    </row>
    <row r="69" spans="1:6" ht="49.5" customHeight="1">
      <c r="A69" s="12">
        <v>5</v>
      </c>
      <c r="B69" s="12">
        <v>1</v>
      </c>
      <c r="C69" s="13">
        <v>3500200</v>
      </c>
      <c r="D69" s="14">
        <v>6</v>
      </c>
      <c r="E69" s="14" t="s">
        <v>43</v>
      </c>
      <c r="F69" s="25">
        <v>51686</v>
      </c>
    </row>
    <row r="70" spans="1:6" ht="25.5" customHeight="1">
      <c r="A70" s="12">
        <v>5</v>
      </c>
      <c r="B70" s="12">
        <v>1</v>
      </c>
      <c r="C70" s="13">
        <v>3500300</v>
      </c>
      <c r="D70" s="14"/>
      <c r="E70" s="14" t="s">
        <v>44</v>
      </c>
      <c r="F70" s="25">
        <f>F71</f>
        <v>5847</v>
      </c>
    </row>
    <row r="71" spans="1:6" ht="36" customHeight="1">
      <c r="A71" s="12">
        <v>5</v>
      </c>
      <c r="B71" s="12">
        <v>1</v>
      </c>
      <c r="C71" s="13">
        <v>3500300</v>
      </c>
      <c r="D71" s="14">
        <v>6</v>
      </c>
      <c r="E71" s="14" t="s">
        <v>66</v>
      </c>
      <c r="F71" s="15">
        <v>5847</v>
      </c>
    </row>
    <row r="72" spans="1:6" ht="23.25" customHeight="1">
      <c r="A72" s="12">
        <v>5</v>
      </c>
      <c r="B72" s="12">
        <v>1</v>
      </c>
      <c r="C72" s="13">
        <v>7950000</v>
      </c>
      <c r="D72" s="14"/>
      <c r="E72" s="14" t="s">
        <v>74</v>
      </c>
      <c r="F72" s="15">
        <f>F73+F75</f>
        <v>28000</v>
      </c>
    </row>
    <row r="73" spans="1:6" ht="23.25" customHeight="1">
      <c r="A73" s="12">
        <v>5</v>
      </c>
      <c r="B73" s="12">
        <v>1</v>
      </c>
      <c r="C73" s="13">
        <v>7950000</v>
      </c>
      <c r="D73" s="14">
        <v>3</v>
      </c>
      <c r="E73" s="14" t="s">
        <v>12</v>
      </c>
      <c r="F73" s="15">
        <v>23000</v>
      </c>
    </row>
    <row r="74" spans="1:6" ht="49.5" customHeight="1">
      <c r="A74" s="12">
        <v>5</v>
      </c>
      <c r="B74" s="12">
        <v>1</v>
      </c>
      <c r="C74" s="13">
        <v>7950000</v>
      </c>
      <c r="D74" s="14"/>
      <c r="E74" s="23" t="s">
        <v>85</v>
      </c>
      <c r="F74" s="15">
        <v>23000</v>
      </c>
    </row>
    <row r="75" spans="1:6" ht="35.25" customHeight="1">
      <c r="A75" s="12">
        <v>5</v>
      </c>
      <c r="B75" s="12">
        <v>1</v>
      </c>
      <c r="C75" s="13">
        <v>7950000</v>
      </c>
      <c r="D75" s="14">
        <v>500</v>
      </c>
      <c r="E75" s="23" t="s">
        <v>27</v>
      </c>
      <c r="F75" s="15">
        <v>5000</v>
      </c>
    </row>
    <row r="76" spans="1:6" ht="85.5" customHeight="1">
      <c r="A76" s="12">
        <v>5</v>
      </c>
      <c r="B76" s="12">
        <v>1</v>
      </c>
      <c r="C76" s="13">
        <v>7950000</v>
      </c>
      <c r="D76" s="14"/>
      <c r="E76" s="23" t="s">
        <v>91</v>
      </c>
      <c r="F76" s="15">
        <v>5000</v>
      </c>
    </row>
    <row r="77" spans="1:6" ht="23.25" customHeight="1">
      <c r="A77" s="8">
        <v>5</v>
      </c>
      <c r="B77" s="8">
        <v>2</v>
      </c>
      <c r="C77" s="9"/>
      <c r="D77" s="10">
        <v>0</v>
      </c>
      <c r="E77" s="10" t="s">
        <v>45</v>
      </c>
      <c r="F77" s="11">
        <f>F78+F80+F94+310</f>
        <v>328189</v>
      </c>
    </row>
    <row r="78" spans="1:6" ht="48.75" customHeight="1">
      <c r="A78" s="12">
        <v>5</v>
      </c>
      <c r="B78" s="12">
        <v>2</v>
      </c>
      <c r="C78" s="13">
        <v>1020000</v>
      </c>
      <c r="D78" s="14">
        <v>0</v>
      </c>
      <c r="E78" s="14" t="s">
        <v>23</v>
      </c>
      <c r="F78" s="15">
        <f>F79</f>
        <v>112671</v>
      </c>
    </row>
    <row r="79" spans="1:6" ht="22.5" customHeight="1">
      <c r="A79" s="12">
        <v>5</v>
      </c>
      <c r="B79" s="12">
        <v>2</v>
      </c>
      <c r="C79" s="13">
        <v>1020000</v>
      </c>
      <c r="D79" s="14">
        <v>3</v>
      </c>
      <c r="E79" s="14" t="s">
        <v>12</v>
      </c>
      <c r="F79" s="15">
        <v>112671</v>
      </c>
    </row>
    <row r="80" spans="1:6" ht="22.5" customHeight="1">
      <c r="A80" s="12">
        <v>5</v>
      </c>
      <c r="B80" s="12">
        <v>2</v>
      </c>
      <c r="C80" s="13">
        <v>3510000</v>
      </c>
      <c r="D80" s="14">
        <v>0</v>
      </c>
      <c r="E80" s="14" t="s">
        <v>46</v>
      </c>
      <c r="F80" s="15">
        <f>F81</f>
        <v>209004</v>
      </c>
    </row>
    <row r="81" spans="1:6" ht="22.5" customHeight="1">
      <c r="A81" s="12">
        <v>5</v>
      </c>
      <c r="B81" s="12">
        <v>2</v>
      </c>
      <c r="C81" s="13">
        <v>3510000</v>
      </c>
      <c r="D81" s="14">
        <v>6</v>
      </c>
      <c r="E81" s="14" t="s">
        <v>47</v>
      </c>
      <c r="F81" s="15">
        <f>F82+F84+F86+F88+F90</f>
        <v>209004</v>
      </c>
    </row>
    <row r="82" spans="1:6" ht="63">
      <c r="A82" s="12">
        <v>5</v>
      </c>
      <c r="B82" s="12">
        <v>2</v>
      </c>
      <c r="C82" s="13">
        <v>3510100</v>
      </c>
      <c r="D82" s="14"/>
      <c r="E82" s="18" t="s">
        <v>48</v>
      </c>
      <c r="F82" s="15">
        <f>F83</f>
        <v>47870</v>
      </c>
    </row>
    <row r="83" spans="1:6" ht="48.75" customHeight="1">
      <c r="A83" s="12">
        <v>5</v>
      </c>
      <c r="B83" s="12">
        <v>2</v>
      </c>
      <c r="C83" s="13">
        <v>3510100</v>
      </c>
      <c r="D83" s="14">
        <v>6</v>
      </c>
      <c r="E83" s="14" t="s">
        <v>70</v>
      </c>
      <c r="F83" s="15">
        <v>47870</v>
      </c>
    </row>
    <row r="84" spans="1:6" ht="63">
      <c r="A84" s="12">
        <v>5</v>
      </c>
      <c r="B84" s="12">
        <v>2</v>
      </c>
      <c r="C84" s="13">
        <v>3510200</v>
      </c>
      <c r="D84" s="14"/>
      <c r="E84" s="18" t="s">
        <v>49</v>
      </c>
      <c r="F84" s="15">
        <f>F85</f>
        <v>109834</v>
      </c>
    </row>
    <row r="85" spans="1:6" ht="49.5" customHeight="1">
      <c r="A85" s="12">
        <v>5</v>
      </c>
      <c r="B85" s="12">
        <v>2</v>
      </c>
      <c r="C85" s="13">
        <v>3510200</v>
      </c>
      <c r="D85" s="14">
        <v>6</v>
      </c>
      <c r="E85" s="14" t="s">
        <v>87</v>
      </c>
      <c r="F85" s="15">
        <v>109834</v>
      </c>
    </row>
    <row r="86" spans="1:6" ht="65.25" customHeight="1">
      <c r="A86" s="12">
        <v>5</v>
      </c>
      <c r="B86" s="12">
        <v>2</v>
      </c>
      <c r="C86" s="13">
        <v>3510300</v>
      </c>
      <c r="D86" s="14"/>
      <c r="E86" s="18" t="s">
        <v>50</v>
      </c>
      <c r="F86" s="15">
        <v>13707</v>
      </c>
    </row>
    <row r="87" spans="1:6" ht="50.25" customHeight="1">
      <c r="A87" s="12">
        <v>5</v>
      </c>
      <c r="B87" s="12">
        <v>2</v>
      </c>
      <c r="C87" s="13">
        <v>3510300</v>
      </c>
      <c r="D87" s="14">
        <v>6</v>
      </c>
      <c r="E87" s="14" t="s">
        <v>51</v>
      </c>
      <c r="F87" s="15">
        <v>13707</v>
      </c>
    </row>
    <row r="88" spans="1:6" ht="65.25" customHeight="1">
      <c r="A88" s="12">
        <v>5</v>
      </c>
      <c r="B88" s="12">
        <v>2</v>
      </c>
      <c r="C88" s="13">
        <v>3510400</v>
      </c>
      <c r="D88" s="14"/>
      <c r="E88" s="18" t="s">
        <v>52</v>
      </c>
      <c r="F88" s="15">
        <v>2930</v>
      </c>
    </row>
    <row r="89" spans="1:6" ht="49.5" customHeight="1">
      <c r="A89" s="12">
        <v>5</v>
      </c>
      <c r="B89" s="12">
        <v>2</v>
      </c>
      <c r="C89" s="13">
        <v>3510400</v>
      </c>
      <c r="D89" s="14">
        <v>6</v>
      </c>
      <c r="E89" s="14" t="s">
        <v>86</v>
      </c>
      <c r="F89" s="15">
        <v>2930</v>
      </c>
    </row>
    <row r="90" spans="1:6" ht="21" customHeight="1">
      <c r="A90" s="12">
        <v>5</v>
      </c>
      <c r="B90" s="12">
        <v>2</v>
      </c>
      <c r="C90" s="13">
        <v>3510500</v>
      </c>
      <c r="D90" s="14"/>
      <c r="E90" s="18" t="s">
        <v>53</v>
      </c>
      <c r="F90" s="15">
        <f>F91</f>
        <v>34663</v>
      </c>
    </row>
    <row r="91" spans="1:6" ht="21" customHeight="1">
      <c r="A91" s="12">
        <v>5</v>
      </c>
      <c r="B91" s="12">
        <v>2</v>
      </c>
      <c r="C91" s="13">
        <v>3510500</v>
      </c>
      <c r="D91" s="14">
        <v>6</v>
      </c>
      <c r="E91" s="14" t="s">
        <v>59</v>
      </c>
      <c r="F91" s="15">
        <f>F92+F93</f>
        <v>34663</v>
      </c>
    </row>
    <row r="92" spans="1:6" ht="51" customHeight="1">
      <c r="A92" s="12">
        <v>5</v>
      </c>
      <c r="B92" s="12">
        <v>2</v>
      </c>
      <c r="C92" s="13">
        <v>3510500</v>
      </c>
      <c r="D92" s="14"/>
      <c r="E92" s="14" t="s">
        <v>54</v>
      </c>
      <c r="F92" s="15">
        <v>32686</v>
      </c>
    </row>
    <row r="93" spans="1:6" ht="33.75" customHeight="1">
      <c r="A93" s="12">
        <v>5</v>
      </c>
      <c r="B93" s="12">
        <v>2</v>
      </c>
      <c r="C93" s="13">
        <v>3510500</v>
      </c>
      <c r="D93" s="14"/>
      <c r="E93" s="14" t="s">
        <v>68</v>
      </c>
      <c r="F93" s="15">
        <f>1377+600</f>
        <v>1977</v>
      </c>
    </row>
    <row r="94" spans="1:6" ht="21" customHeight="1">
      <c r="A94" s="12">
        <v>5</v>
      </c>
      <c r="B94" s="12">
        <v>2</v>
      </c>
      <c r="C94" s="13">
        <v>5220000</v>
      </c>
      <c r="D94" s="14">
        <v>0</v>
      </c>
      <c r="E94" s="14" t="s">
        <v>9</v>
      </c>
      <c r="F94" s="15">
        <f>F95</f>
        <v>6204</v>
      </c>
    </row>
    <row r="95" spans="1:6" ht="33.75" customHeight="1">
      <c r="A95" s="12">
        <v>5</v>
      </c>
      <c r="B95" s="12">
        <v>2</v>
      </c>
      <c r="C95" s="13">
        <v>5220200</v>
      </c>
      <c r="D95" s="14">
        <v>0</v>
      </c>
      <c r="E95" s="14" t="s">
        <v>56</v>
      </c>
      <c r="F95" s="15">
        <f>F96</f>
        <v>6204</v>
      </c>
    </row>
    <row r="96" spans="1:6" ht="48.75" customHeight="1">
      <c r="A96" s="12">
        <v>5</v>
      </c>
      <c r="B96" s="12">
        <v>2</v>
      </c>
      <c r="C96" s="13">
        <v>5220201</v>
      </c>
      <c r="D96" s="14">
        <v>0</v>
      </c>
      <c r="E96" s="14" t="s">
        <v>57</v>
      </c>
      <c r="F96" s="15">
        <f>F97</f>
        <v>6204</v>
      </c>
    </row>
    <row r="97" spans="1:6" ht="21.75" customHeight="1">
      <c r="A97" s="12">
        <v>5</v>
      </c>
      <c r="B97" s="12">
        <v>2</v>
      </c>
      <c r="C97" s="13">
        <v>5220201</v>
      </c>
      <c r="D97" s="14">
        <v>3</v>
      </c>
      <c r="E97" s="14" t="s">
        <v>24</v>
      </c>
      <c r="F97" s="15">
        <f>F98</f>
        <v>6204</v>
      </c>
    </row>
    <row r="98" spans="1:6" ht="52.5" customHeight="1">
      <c r="A98" s="12">
        <v>5</v>
      </c>
      <c r="B98" s="12">
        <v>2</v>
      </c>
      <c r="C98" s="13">
        <v>5220201</v>
      </c>
      <c r="D98" s="14"/>
      <c r="E98" s="14" t="s">
        <v>57</v>
      </c>
      <c r="F98" s="15">
        <v>6204</v>
      </c>
    </row>
    <row r="99" spans="1:6" ht="22.5" customHeight="1">
      <c r="A99" s="12">
        <v>5</v>
      </c>
      <c r="B99" s="12">
        <v>2</v>
      </c>
      <c r="C99" s="13">
        <v>7950000</v>
      </c>
      <c r="D99" s="14"/>
      <c r="E99" s="14" t="s">
        <v>74</v>
      </c>
      <c r="F99" s="15">
        <v>310</v>
      </c>
    </row>
    <row r="100" spans="1:6" ht="24.75" customHeight="1">
      <c r="A100" s="12">
        <v>5</v>
      </c>
      <c r="B100" s="12">
        <v>2</v>
      </c>
      <c r="C100" s="13">
        <v>7950000</v>
      </c>
      <c r="D100" s="14">
        <v>3</v>
      </c>
      <c r="E100" s="14" t="s">
        <v>12</v>
      </c>
      <c r="F100" s="15">
        <v>310</v>
      </c>
    </row>
    <row r="101" spans="1:6" ht="80.25" customHeight="1">
      <c r="A101" s="12">
        <v>5</v>
      </c>
      <c r="B101" s="12">
        <v>2</v>
      </c>
      <c r="C101" s="13">
        <v>7950000</v>
      </c>
      <c r="D101" s="14"/>
      <c r="E101" s="23" t="s">
        <v>88</v>
      </c>
      <c r="F101" s="15">
        <v>310</v>
      </c>
    </row>
    <row r="102" spans="1:6" ht="15.75">
      <c r="A102" s="8">
        <v>5</v>
      </c>
      <c r="B102" s="8">
        <v>3</v>
      </c>
      <c r="C102" s="9"/>
      <c r="D102" s="10">
        <v>0</v>
      </c>
      <c r="E102" s="10" t="s">
        <v>58</v>
      </c>
      <c r="F102" s="11">
        <f>F103+F105</f>
        <v>10815</v>
      </c>
    </row>
    <row r="103" spans="1:6" ht="47.25">
      <c r="A103" s="12">
        <v>5</v>
      </c>
      <c r="B103" s="12">
        <v>3</v>
      </c>
      <c r="C103" s="13">
        <v>1020000</v>
      </c>
      <c r="D103" s="14">
        <v>0</v>
      </c>
      <c r="E103" s="14" t="s">
        <v>23</v>
      </c>
      <c r="F103" s="15">
        <f>F104</f>
        <v>5000</v>
      </c>
    </row>
    <row r="104" spans="1:6" ht="17.25" customHeight="1">
      <c r="A104" s="12">
        <v>5</v>
      </c>
      <c r="B104" s="12">
        <v>3</v>
      </c>
      <c r="C104" s="13">
        <v>1020000</v>
      </c>
      <c r="D104" s="14">
        <v>3</v>
      </c>
      <c r="E104" s="14" t="s">
        <v>24</v>
      </c>
      <c r="F104" s="15">
        <v>5000</v>
      </c>
    </row>
    <row r="105" spans="1:6" ht="17.25" customHeight="1">
      <c r="A105" s="12">
        <v>5</v>
      </c>
      <c r="B105" s="12">
        <v>3</v>
      </c>
      <c r="C105" s="13">
        <v>6000000</v>
      </c>
      <c r="D105" s="14">
        <v>0</v>
      </c>
      <c r="E105" s="14" t="s">
        <v>58</v>
      </c>
      <c r="F105" s="15">
        <v>5815</v>
      </c>
    </row>
    <row r="106" spans="1:6" ht="17.25" customHeight="1">
      <c r="A106" s="12">
        <v>5</v>
      </c>
      <c r="B106" s="12">
        <v>3</v>
      </c>
      <c r="C106" s="13">
        <v>6000000</v>
      </c>
      <c r="D106" s="14">
        <v>6</v>
      </c>
      <c r="E106" s="19" t="s">
        <v>59</v>
      </c>
      <c r="F106" s="15">
        <v>5815</v>
      </c>
    </row>
    <row r="107" spans="1:6" ht="33" customHeight="1">
      <c r="A107" s="12">
        <v>5</v>
      </c>
      <c r="B107" s="12">
        <v>3</v>
      </c>
      <c r="C107" s="13">
        <v>6000000</v>
      </c>
      <c r="D107" s="14"/>
      <c r="E107" s="14" t="s">
        <v>60</v>
      </c>
      <c r="F107" s="15">
        <v>1970</v>
      </c>
    </row>
    <row r="108" spans="1:6" ht="47.25" customHeight="1">
      <c r="A108" s="12">
        <v>5</v>
      </c>
      <c r="B108" s="12">
        <v>3</v>
      </c>
      <c r="C108" s="13">
        <v>6000000</v>
      </c>
      <c r="D108" s="14"/>
      <c r="E108" s="14" t="s">
        <v>69</v>
      </c>
      <c r="F108" s="15">
        <v>3845</v>
      </c>
    </row>
    <row r="109" spans="1:6" s="24" customFormat="1" ht="33" customHeight="1">
      <c r="A109" s="8">
        <v>5</v>
      </c>
      <c r="B109" s="8">
        <v>5</v>
      </c>
      <c r="C109" s="9"/>
      <c r="D109" s="10"/>
      <c r="E109" s="10" t="s">
        <v>80</v>
      </c>
      <c r="F109" s="11">
        <v>8000</v>
      </c>
    </row>
    <row r="110" spans="1:6" ht="22.5" customHeight="1">
      <c r="A110" s="12">
        <v>5</v>
      </c>
      <c r="B110" s="12">
        <v>5</v>
      </c>
      <c r="C110" s="13">
        <v>20400</v>
      </c>
      <c r="D110" s="14"/>
      <c r="E110" s="14" t="s">
        <v>81</v>
      </c>
      <c r="F110" s="15">
        <v>8000</v>
      </c>
    </row>
    <row r="111" spans="1:6" ht="50.25" customHeight="1">
      <c r="A111" s="12">
        <v>5</v>
      </c>
      <c r="B111" s="12">
        <v>5</v>
      </c>
      <c r="C111" s="13">
        <v>20400</v>
      </c>
      <c r="D111" s="14">
        <v>500</v>
      </c>
      <c r="E111" s="14" t="s">
        <v>55</v>
      </c>
      <c r="F111" s="15">
        <v>8000</v>
      </c>
    </row>
    <row r="112" spans="1:6" ht="18.75" customHeight="1">
      <c r="A112" s="30" t="s">
        <v>61</v>
      </c>
      <c r="B112" s="31"/>
      <c r="C112" s="31"/>
      <c r="D112" s="32"/>
      <c r="E112" s="20"/>
      <c r="F112" s="21">
        <f>F14+F61</f>
        <v>856497</v>
      </c>
    </row>
    <row r="113" spans="1:6" ht="19.5" customHeight="1">
      <c r="A113" s="22"/>
      <c r="B113" s="22"/>
      <c r="C113" s="22"/>
      <c r="D113" s="22"/>
      <c r="E113" s="3"/>
      <c r="F113" s="3"/>
    </row>
    <row r="114" spans="1:6" ht="21" customHeight="1">
      <c r="A114" s="35" t="s">
        <v>82</v>
      </c>
      <c r="B114" s="35"/>
      <c r="C114" s="22"/>
      <c r="D114" s="22"/>
      <c r="E114" s="3"/>
      <c r="F114" s="3"/>
    </row>
    <row r="115" spans="1:6" ht="12.75">
      <c r="A115" s="1"/>
      <c r="B115" s="1"/>
      <c r="C115" s="1"/>
      <c r="D115" s="1"/>
      <c r="E115" s="1"/>
      <c r="F115" s="1"/>
    </row>
  </sheetData>
  <sheetProtection/>
  <mergeCells count="11">
    <mergeCell ref="A114:B114"/>
    <mergeCell ref="E6:F6"/>
    <mergeCell ref="E7:F7"/>
    <mergeCell ref="E8:F8"/>
    <mergeCell ref="E9:F9"/>
    <mergeCell ref="E1:F1"/>
    <mergeCell ref="E2:F2"/>
    <mergeCell ref="E3:F3"/>
    <mergeCell ref="A112:D112"/>
    <mergeCell ref="E4:F4"/>
    <mergeCell ref="A10:F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Дарья Михайловна</cp:lastModifiedBy>
  <cp:lastPrinted>2008-05-14T05:45:00Z</cp:lastPrinted>
  <dcterms:created xsi:type="dcterms:W3CDTF">1996-10-08T23:32:33Z</dcterms:created>
  <dcterms:modified xsi:type="dcterms:W3CDTF">2008-05-14T05:46:03Z</dcterms:modified>
  <cp:category/>
  <cp:version/>
  <cp:contentType/>
  <cp:contentStatus/>
</cp:coreProperties>
</file>