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09-2010" sheetId="1" r:id="rId1"/>
  </sheets>
  <definedNames>
    <definedName name="_xlnm.Print_Titles" localSheetId="0">'2009-2010'!$11:$12</definedName>
    <definedName name="_xlnm.Print_Area" localSheetId="0">'2009-2010'!$A$1:$D$42</definedName>
  </definedNames>
  <calcPr fullCalcOnLoad="1"/>
</workbook>
</file>

<file path=xl/sharedStrings.xml><?xml version="1.0" encoding="utf-8"?>
<sst xmlns="http://schemas.openxmlformats.org/spreadsheetml/2006/main" count="59" uniqueCount="59">
  <si>
    <t>Код бюджетной классификации</t>
  </si>
  <si>
    <t xml:space="preserve">Наименование </t>
  </si>
  <si>
    <t>01 00 00 00 00 0000 000</t>
  </si>
  <si>
    <t>Источники внутреннего финансирование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</si>
  <si>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</si>
  <si>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</si>
  <si>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</si>
  <si>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</si>
  <si>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</si>
  <si>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</si>
  <si>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</si>
  <si>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</si>
  <si>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</si>
  <si>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</si>
  <si>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</si>
  <si>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</si>
  <si>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</si>
  <si>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</si>
  <si>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</si>
  <si>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 xml:space="preserve">Уменьшение остатков средств бюджетов 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</si>
  <si>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</si>
  <si>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</si>
  <si>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</si>
  <si>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</si>
  <si>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</si>
  <si>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</si>
  <si>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</si>
  <si>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</si>
  <si>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</si>
  <si>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</si>
  <si>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</si>
  <si>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</si>
  <si>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</si>
  <si>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</si>
  <si>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</si>
  <si>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</si>
  <si>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</si>
  <si>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</si>
  <si>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</si>
  <si>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</si>
  <si>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</si>
  <si>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01 03 00 00 00 0000 800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</si>
  <si>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</si>
  <si>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01 03 00 00 05 0000 810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</si>
  <si>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</si>
  <si>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</si>
  <si>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</si>
  <si>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</si>
  <si>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</si>
  <si>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01 06 05 01 05 0000 640</t>
  </si>
  <si>
    <t>Возврат бюджетных кредитов, предоставленных юридическим лицам из бюджетов  муниципальных районов в валюте Российской Федерации</t>
  </si>
  <si>
    <t>01 06 05 01 05 0000 540</t>
  </si>
  <si>
    <t>Предоставление бюджетных кредитов  юридическим лицам из бюджетов муниципальных районов в валюте Российской Федерации</t>
  </si>
  <si>
    <t>М.А. Дычук</t>
  </si>
  <si>
    <t>Погашение бюджетами  муниципальных районов кредитов от других бюджетов бюджетной системы Российской Федерации  в валюте  Российской Федерации</t>
  </si>
  <si>
    <t>Сумма на    2009 год</t>
  </si>
  <si>
    <t>тыс. рублей</t>
  </si>
  <si>
    <t xml:space="preserve">Источники внутреннего финансирования   дефицита  бюджета                                         муниципального образования Тазовский район на 2009 и 2010 года </t>
  </si>
  <si>
    <t>Сумма на        2010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</si>
</sst>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"/>
    <numFmt numFmtId="182" formatCode="0.00_ ;\-0.00\ "/>
    <numFmt numFmtId="183" formatCode="_(* #,##0.0_);_(* \(#,##0.0\);_(* &quot;-&quot;??_);_(@_)"/>
    <numFmt numFmtId="184" formatCode="_(* #,##0_);_(* \(#,##0\);_(* &quot;-&quot;??_);_(@_)"/>
    <numFmt numFmtId="185" formatCode="#,##0_ ;\-#,##0\ "/>
  </numFmts>
  <fonts count="44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0" applyFont="1" applyAlignment="1">
      <alignment horizontal="center" vertical="center" wrapText="1"/>
    </xf>
    <xf numFmtId="0" fontId="1" fillId="0" borderId="0" xfId="52" applyFill="1">
      <alignment/>
      <protection/>
    </xf>
    <xf numFmtId="0" fontId="4" fillId="0" borderId="0" xfId="52" applyFont="1">
      <alignment/>
      <protection/>
    </xf>
    <xf numFmtId="0" fontId="5" fillId="0" borderId="0" xfId="52" applyFont="1" applyFill="1">
      <alignment/>
      <protection/>
    </xf>
    <xf numFmtId="0" fontId="1" fillId="0" borderId="0" xfId="52" applyFont="1">
      <alignment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49" fontId="6" fillId="0" borderId="12" xfId="52" applyNumberFormat="1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6" fillId="0" borderId="13" xfId="52" applyFont="1" applyFill="1" applyBorder="1" applyAlignment="1">
      <alignment vertical="top" wrapText="1"/>
      <protection/>
    </xf>
    <xf numFmtId="3" fontId="3" fillId="0" borderId="14" xfId="52" applyNumberFormat="1" applyFont="1" applyFill="1" applyBorder="1" applyAlignment="1">
      <alignment horizontal="center" vertical="center" wrapText="1"/>
      <protection/>
    </xf>
    <xf numFmtId="3" fontId="3" fillId="0" borderId="15" xfId="52" applyNumberFormat="1" applyFont="1" applyFill="1" applyBorder="1" applyAlignment="1">
      <alignment horizontal="center" vertical="center" wrapText="1"/>
      <protection/>
    </xf>
    <xf numFmtId="3" fontId="6" fillId="0" borderId="15" xfId="52" applyNumberFormat="1" applyFont="1" applyFill="1" applyBorder="1" applyAlignment="1">
      <alignment horizontal="center" vertical="center" wrapText="1"/>
      <protection/>
    </xf>
    <xf numFmtId="3" fontId="6" fillId="0" borderId="15" xfId="52" applyNumberFormat="1" applyFont="1" applyFill="1" applyBorder="1" applyAlignment="1">
      <alignment horizontal="center" vertical="top" wrapText="1"/>
      <protection/>
    </xf>
    <xf numFmtId="3" fontId="3" fillId="0" borderId="16" xfId="52" applyNumberFormat="1" applyFont="1" applyFill="1" applyBorder="1" applyAlignment="1">
      <alignment horizontal="center" vertical="center" wrapText="1"/>
      <protection/>
    </xf>
    <xf numFmtId="3" fontId="3" fillId="0" borderId="17" xfId="52" applyNumberFormat="1" applyFont="1" applyFill="1" applyBorder="1" applyAlignment="1">
      <alignment horizontal="center" vertical="center" wrapText="1"/>
      <protection/>
    </xf>
    <xf numFmtId="3" fontId="6" fillId="0" borderId="17" xfId="52" applyNumberFormat="1" applyFont="1" applyFill="1" applyBorder="1" applyAlignment="1">
      <alignment horizontal="center" vertical="center" wrapText="1"/>
      <protection/>
    </xf>
    <xf numFmtId="3" fontId="6" fillId="0" borderId="17" xfId="52" applyNumberFormat="1" applyFont="1" applyFill="1" applyBorder="1" applyAlignment="1">
      <alignment horizontal="center" vertical="top" wrapText="1"/>
      <protection/>
    </xf>
    <xf numFmtId="49" fontId="6" fillId="0" borderId="18" xfId="52" applyNumberFormat="1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vertical="center" wrapText="1"/>
      <protection/>
    </xf>
    <xf numFmtId="3" fontId="6" fillId="0" borderId="20" xfId="52" applyNumberFormat="1" applyFont="1" applyFill="1" applyBorder="1" applyAlignment="1">
      <alignment horizontal="center" vertical="center" wrapText="1"/>
      <protection/>
    </xf>
    <xf numFmtId="3" fontId="6" fillId="0" borderId="21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Fill="1">
      <alignment/>
      <protection/>
    </xf>
    <xf numFmtId="0" fontId="6" fillId="0" borderId="0" xfId="52" applyFont="1">
      <alignment/>
      <protection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52" applyAlignment="1">
      <alignment horizontal="right"/>
      <protection/>
    </xf>
    <xf numFmtId="0" fontId="3" fillId="0" borderId="22" xfId="53" applyFont="1" applyFill="1" applyBorder="1" applyAlignment="1">
      <alignment horizontal="center" vertical="top" wrapText="1"/>
      <protection/>
    </xf>
    <xf numFmtId="0" fontId="7" fillId="0" borderId="23" xfId="0" applyFont="1" applyBorder="1" applyAlignment="1">
      <alignment horizontal="center" vertical="top" wrapText="1"/>
    </xf>
    <xf numFmtId="0" fontId="3" fillId="0" borderId="24" xfId="53" applyFont="1" applyFill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3" fillId="0" borderId="26" xfId="53" applyFont="1" applyFill="1" applyBorder="1" applyAlignment="1">
      <alignment horizontal="center" vertical="top" wrapText="1"/>
      <protection/>
    </xf>
    <xf numFmtId="0" fontId="7" fillId="0" borderId="27" xfId="0" applyFont="1" applyBorder="1" applyAlignment="1">
      <alignment horizontal="center" vertical="top" wrapText="1"/>
    </xf>
    <xf numFmtId="0" fontId="3" fillId="0" borderId="28" xfId="53" applyFont="1" applyFill="1" applyBorder="1" applyAlignment="1">
      <alignment horizontal="center" vertical="top" wrapText="1"/>
      <protection/>
    </xf>
    <xf numFmtId="0" fontId="7" fillId="0" borderId="2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 фдб 2008" xfId="52"/>
    <cellStyle name="Обычный_Источники финансирования деф. бюджета 200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3190875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67275" y="0"/>
          <a:ext cx="2352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Ямало-Ненецкого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автономного округа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«Об окружном бюджете на 2008 год и на плановый период 2009 - 2010 годов»</a:t>
          </a:r>
        </a:p>
      </xdr:txBody>
    </xdr:sp>
    <xdr:clientData/>
  </xdr:twoCellAnchor>
  <xdr:twoCellAnchor>
    <xdr:from>
      <xdr:col>2</xdr:col>
      <xdr:colOff>152400</xdr:colOff>
      <xdr:row>0</xdr:row>
      <xdr:rowOff>47625</xdr:rowOff>
    </xdr:from>
    <xdr:to>
      <xdr:col>4</xdr:col>
      <xdr:colOff>123825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05425" y="47625"/>
          <a:ext cx="2038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7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_______________ № ____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75" zoomScaleNormal="75" zoomScaleSheetLayoutView="100" zoomScalePageLayoutView="0" workbookViewId="0" topLeftCell="A1">
      <selection activeCell="D35" sqref="D35"/>
    </sheetView>
  </sheetViews>
  <sheetFormatPr defaultColWidth="9.140625" defaultRowHeight="12.75"/>
  <cols>
    <col min="1" max="1" width="25.140625" style="1" customWidth="1"/>
    <col min="2" max="2" width="52.140625" style="1" customWidth="1"/>
    <col min="3" max="3" width="15.8515625" style="1" customWidth="1"/>
    <col min="4" max="4" width="15.140625" style="1" customWidth="1"/>
    <col min="5" max="5" width="18.57421875" style="1" customWidth="1"/>
    <col min="6" max="16384" width="9.140625" style="1" customWidth="1"/>
  </cols>
  <sheetData>
    <row r="1" spans="2:4" ht="12.75">
      <c r="B1" s="31"/>
      <c r="C1" s="31"/>
      <c r="D1" s="31"/>
    </row>
    <row r="2" spans="2:4" ht="12.75">
      <c r="B2" s="31"/>
      <c r="C2" s="31"/>
      <c r="D2" s="31"/>
    </row>
    <row r="3" spans="2:4" ht="12.75">
      <c r="B3" s="31"/>
      <c r="C3" s="31"/>
      <c r="D3" s="31"/>
    </row>
    <row r="4" spans="2:4" ht="12.75">
      <c r="B4" s="31"/>
      <c r="C4" s="31"/>
      <c r="D4" s="31"/>
    </row>
    <row r="5" spans="2:4" ht="18" customHeight="1">
      <c r="B5" s="31"/>
      <c r="C5" s="31"/>
      <c r="D5" s="31"/>
    </row>
    <row r="6" ht="0.75" customHeight="1"/>
    <row r="7" ht="15" customHeight="1" hidden="1"/>
    <row r="8" ht="12" customHeight="1"/>
    <row r="9" spans="1:4" ht="48" customHeight="1">
      <c r="A9" s="30" t="s">
        <v>57</v>
      </c>
      <c r="B9" s="30"/>
      <c r="C9" s="30"/>
      <c r="D9" s="30"/>
    </row>
    <row r="10" spans="1:4" ht="20.25" customHeight="1" thickBot="1">
      <c r="A10" s="2"/>
      <c r="B10" s="2"/>
      <c r="C10" s="2"/>
      <c r="D10" s="29" t="s">
        <v>56</v>
      </c>
    </row>
    <row r="11" spans="1:5" ht="19.5" customHeight="1">
      <c r="A11" s="32" t="s">
        <v>0</v>
      </c>
      <c r="B11" s="34" t="s">
        <v>1</v>
      </c>
      <c r="C11" s="36" t="s">
        <v>55</v>
      </c>
      <c r="D11" s="38" t="s">
        <v>58</v>
      </c>
      <c r="E11" s="6"/>
    </row>
    <row r="12" spans="1:5" ht="15" customHeight="1" thickBot="1">
      <c r="A12" s="33"/>
      <c r="B12" s="35"/>
      <c r="C12" s="37"/>
      <c r="D12" s="39"/>
      <c r="E12" s="6"/>
    </row>
    <row r="13" spans="1:4" ht="31.5">
      <c r="A13" s="7" t="s">
        <v>2</v>
      </c>
      <c r="B13" s="8" t="s">
        <v>3</v>
      </c>
      <c r="C13" s="15">
        <f>C14+C19+C24+C33</f>
        <v>0</v>
      </c>
      <c r="D13" s="19">
        <f>D14+D19+D24+D33</f>
        <v>0</v>
      </c>
    </row>
    <row r="14" spans="1:4" ht="31.5">
      <c r="A14" s="9" t="s">
        <v>4</v>
      </c>
      <c r="B14" s="10" t="s">
        <v>5</v>
      </c>
      <c r="C14" s="16">
        <f>C15+C17</f>
        <v>-20000</v>
      </c>
      <c r="D14" s="20">
        <f>D15+D17</f>
        <v>-20000</v>
      </c>
    </row>
    <row r="15" spans="1:4" ht="31.5">
      <c r="A15" s="11" t="s">
        <v>6</v>
      </c>
      <c r="B15" s="12" t="s">
        <v>7</v>
      </c>
      <c r="C15" s="17">
        <f>C16</f>
        <v>400000</v>
      </c>
      <c r="D15" s="21">
        <f>D16</f>
        <v>400000</v>
      </c>
    </row>
    <row r="16" spans="1:4" ht="47.25">
      <c r="A16" s="11" t="s">
        <v>32</v>
      </c>
      <c r="B16" s="12" t="s">
        <v>33</v>
      </c>
      <c r="C16" s="17">
        <v>400000</v>
      </c>
      <c r="D16" s="21">
        <v>400000</v>
      </c>
    </row>
    <row r="17" spans="1:4" ht="38.25" customHeight="1">
      <c r="A17" s="11" t="s">
        <v>8</v>
      </c>
      <c r="B17" s="12" t="s">
        <v>9</v>
      </c>
      <c r="C17" s="17">
        <f>C18</f>
        <v>-420000</v>
      </c>
      <c r="D17" s="21">
        <f>D18</f>
        <v>-420000</v>
      </c>
    </row>
    <row r="18" spans="1:4" ht="47.25" customHeight="1">
      <c r="A18" s="11" t="s">
        <v>34</v>
      </c>
      <c r="B18" s="12" t="s">
        <v>35</v>
      </c>
      <c r="C18" s="17">
        <v>-420000</v>
      </c>
      <c r="D18" s="21">
        <v>-420000</v>
      </c>
    </row>
    <row r="19" spans="1:4" ht="29.25" customHeight="1">
      <c r="A19" s="9" t="s">
        <v>36</v>
      </c>
      <c r="B19" s="10" t="s">
        <v>37</v>
      </c>
      <c r="C19" s="16">
        <f>C20+C22</f>
        <v>0</v>
      </c>
      <c r="D19" s="20">
        <f>D20+D22</f>
        <v>0</v>
      </c>
    </row>
    <row r="20" spans="1:4" ht="47.25">
      <c r="A20" s="11" t="s">
        <v>38</v>
      </c>
      <c r="B20" s="12" t="s">
        <v>39</v>
      </c>
      <c r="C20" s="17">
        <f>C21</f>
        <v>100000</v>
      </c>
      <c r="D20" s="21">
        <f>D21</f>
        <v>100000</v>
      </c>
    </row>
    <row r="21" spans="1:4" ht="63">
      <c r="A21" s="11" t="s">
        <v>40</v>
      </c>
      <c r="B21" s="12" t="s">
        <v>44</v>
      </c>
      <c r="C21" s="17">
        <v>100000</v>
      </c>
      <c r="D21" s="21">
        <v>100000</v>
      </c>
    </row>
    <row r="22" spans="1:4" ht="45.75" customHeight="1">
      <c r="A22" s="11" t="s">
        <v>41</v>
      </c>
      <c r="B22" s="12" t="s">
        <v>42</v>
      </c>
      <c r="C22" s="17">
        <f>C23</f>
        <v>-100000</v>
      </c>
      <c r="D22" s="21">
        <f>D23</f>
        <v>-100000</v>
      </c>
    </row>
    <row r="23" spans="1:4" ht="62.25" customHeight="1">
      <c r="A23" s="11" t="s">
        <v>43</v>
      </c>
      <c r="B23" s="12" t="s">
        <v>54</v>
      </c>
      <c r="C23" s="17">
        <v>-100000</v>
      </c>
      <c r="D23" s="21">
        <v>-100000</v>
      </c>
    </row>
    <row r="24" spans="1:4" s="4" customFormat="1" ht="31.5">
      <c r="A24" s="9" t="s">
        <v>10</v>
      </c>
      <c r="B24" s="13" t="s">
        <v>11</v>
      </c>
      <c r="C24" s="16">
        <f>C25+C29</f>
        <v>0</v>
      </c>
      <c r="D24" s="20">
        <f>D25+D29</f>
        <v>0</v>
      </c>
    </row>
    <row r="25" spans="1:4" ht="15.75">
      <c r="A25" s="11" t="s">
        <v>12</v>
      </c>
      <c r="B25" s="12" t="s">
        <v>13</v>
      </c>
      <c r="C25" s="17">
        <f aca="true" t="shared" si="0" ref="C25:D27">C26</f>
        <v>-4469309</v>
      </c>
      <c r="D25" s="21">
        <f t="shared" si="0"/>
        <v>-4725273</v>
      </c>
    </row>
    <row r="26" spans="1:4" ht="15.75">
      <c r="A26" s="11" t="s">
        <v>14</v>
      </c>
      <c r="B26" s="12" t="s">
        <v>15</v>
      </c>
      <c r="C26" s="17">
        <f t="shared" si="0"/>
        <v>-4469309</v>
      </c>
      <c r="D26" s="21">
        <f t="shared" si="0"/>
        <v>-4725273</v>
      </c>
    </row>
    <row r="27" spans="1:4" ht="31.5">
      <c r="A27" s="11" t="s">
        <v>16</v>
      </c>
      <c r="B27" s="12" t="s">
        <v>17</v>
      </c>
      <c r="C27" s="17">
        <f t="shared" si="0"/>
        <v>-4469309</v>
      </c>
      <c r="D27" s="21">
        <f t="shared" si="0"/>
        <v>-4725273</v>
      </c>
    </row>
    <row r="28" spans="1:5" s="3" customFormat="1" ht="31.5">
      <c r="A28" s="11" t="s">
        <v>45</v>
      </c>
      <c r="B28" s="14" t="s">
        <v>46</v>
      </c>
      <c r="C28" s="18">
        <f>-(3799309+400000+100000+170000)</f>
        <v>-4469309</v>
      </c>
      <c r="D28" s="22">
        <f>-(4055273+400000+100000+170000)</f>
        <v>-4725273</v>
      </c>
      <c r="E28" s="27"/>
    </row>
    <row r="29" spans="1:4" ht="15.75">
      <c r="A29" s="11" t="s">
        <v>18</v>
      </c>
      <c r="B29" s="12" t="s">
        <v>19</v>
      </c>
      <c r="C29" s="17">
        <f aca="true" t="shared" si="1" ref="C29:D31">C30</f>
        <v>4469309</v>
      </c>
      <c r="D29" s="21">
        <f t="shared" si="1"/>
        <v>4725273</v>
      </c>
    </row>
    <row r="30" spans="1:4" ht="18.75" customHeight="1">
      <c r="A30" s="11" t="s">
        <v>20</v>
      </c>
      <c r="B30" s="12" t="s">
        <v>21</v>
      </c>
      <c r="C30" s="17">
        <f t="shared" si="1"/>
        <v>4469309</v>
      </c>
      <c r="D30" s="21">
        <f t="shared" si="1"/>
        <v>4725273</v>
      </c>
    </row>
    <row r="31" spans="1:4" ht="30" customHeight="1">
      <c r="A31" s="11" t="s">
        <v>22</v>
      </c>
      <c r="B31" s="12" t="s">
        <v>23</v>
      </c>
      <c r="C31" s="17">
        <f t="shared" si="1"/>
        <v>4469309</v>
      </c>
      <c r="D31" s="21">
        <f t="shared" si="1"/>
        <v>4725273</v>
      </c>
    </row>
    <row r="32" spans="1:4" s="3" customFormat="1" ht="31.5">
      <c r="A32" s="11" t="s">
        <v>47</v>
      </c>
      <c r="B32" s="12" t="s">
        <v>48</v>
      </c>
      <c r="C32" s="17">
        <f>(3799309+420000+100000+150000)</f>
        <v>4469309</v>
      </c>
      <c r="D32" s="21">
        <f>(4055273+420000+100000+150000)</f>
        <v>4725273</v>
      </c>
    </row>
    <row r="33" spans="1:4" s="5" customFormat="1" ht="34.5" customHeight="1">
      <c r="A33" s="9" t="s">
        <v>24</v>
      </c>
      <c r="B33" s="13" t="s">
        <v>25</v>
      </c>
      <c r="C33" s="16">
        <f>C34</f>
        <v>20000</v>
      </c>
      <c r="D33" s="20">
        <f>D34</f>
        <v>20000</v>
      </c>
    </row>
    <row r="34" spans="1:4" ht="34.5" customHeight="1">
      <c r="A34" s="9" t="s">
        <v>26</v>
      </c>
      <c r="B34" s="13" t="s">
        <v>27</v>
      </c>
      <c r="C34" s="16">
        <f>C35+C37</f>
        <v>20000</v>
      </c>
      <c r="D34" s="20">
        <f>D35+D37</f>
        <v>20000</v>
      </c>
    </row>
    <row r="35" spans="1:4" ht="31.5" customHeight="1">
      <c r="A35" s="11" t="s">
        <v>28</v>
      </c>
      <c r="B35" s="12" t="s">
        <v>29</v>
      </c>
      <c r="C35" s="17">
        <f>C36</f>
        <v>170000</v>
      </c>
      <c r="D35" s="21">
        <f>D36</f>
        <v>170000</v>
      </c>
    </row>
    <row r="36" spans="1:4" ht="47.25" customHeight="1">
      <c r="A36" s="11" t="s">
        <v>49</v>
      </c>
      <c r="B36" s="12" t="s">
        <v>50</v>
      </c>
      <c r="C36" s="17">
        <v>170000</v>
      </c>
      <c r="D36" s="21">
        <v>170000</v>
      </c>
    </row>
    <row r="37" spans="1:4" ht="31.5">
      <c r="A37" s="11" t="s">
        <v>30</v>
      </c>
      <c r="B37" s="12" t="s">
        <v>31</v>
      </c>
      <c r="C37" s="17">
        <f>C38</f>
        <v>-150000</v>
      </c>
      <c r="D37" s="21">
        <f>D38</f>
        <v>-150000</v>
      </c>
    </row>
    <row r="38" spans="1:4" ht="47.25" customHeight="1" thickBot="1">
      <c r="A38" s="23" t="s">
        <v>51</v>
      </c>
      <c r="B38" s="24" t="s">
        <v>52</v>
      </c>
      <c r="C38" s="25">
        <v>-150000</v>
      </c>
      <c r="D38" s="26">
        <v>-150000</v>
      </c>
    </row>
    <row r="41" ht="15.75">
      <c r="A41" s="28" t="s">
        <v>53</v>
      </c>
    </row>
  </sheetData>
  <sheetProtection/>
  <mergeCells count="6">
    <mergeCell ref="A9:D9"/>
    <mergeCell ref="B1:D5"/>
    <mergeCell ref="A11:A12"/>
    <mergeCell ref="B11:B12"/>
    <mergeCell ref="C11:C12"/>
    <mergeCell ref="D11:D12"/>
  </mergeCells>
  <printOptions horizontalCentered="1"/>
  <pageMargins left="0.7874015748031497" right="0.3937007874015748" top="0.7874015748031497" bottom="0.7874015748031497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Elantsev</dc:creator>
  <cp:keywords/>
  <dc:description/>
  <cp:lastModifiedBy>Дарья Михайловна</cp:lastModifiedBy>
  <cp:lastPrinted>2007-12-12T11:50:02Z</cp:lastPrinted>
  <dcterms:created xsi:type="dcterms:W3CDTF">2007-10-04T08:20:00Z</dcterms:created>
  <dcterms:modified xsi:type="dcterms:W3CDTF">2007-12-12T11:50:34Z</dcterms:modified>
  <cp:category/>
  <cp:version/>
  <cp:contentType/>
  <cp:contentStatus/>
</cp:coreProperties>
</file>