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2008" sheetId="1" r:id="rId1"/>
    <sheet name="2009" sheetId="2" r:id="rId2"/>
    <sheet name="2010" sheetId="3" r:id="rId3"/>
  </sheets>
  <definedNames/>
  <calcPr fullCalcOnLoad="1"/>
</workbook>
</file>

<file path=xl/sharedStrings.xml><?xml version="1.0" encoding="utf-8"?>
<sst xmlns="http://schemas.openxmlformats.org/spreadsheetml/2006/main" count="250" uniqueCount="83">
  <si>
    <t xml:space="preserve">                                              Приложение 22</t>
  </si>
  <si>
    <t xml:space="preserve">                                              Утверждено</t>
  </si>
  <si>
    <t xml:space="preserve">                                              решением Районной Думы</t>
  </si>
  <si>
    <t xml:space="preserve">                                              от ______________ № ____</t>
  </si>
  <si>
    <t>Распределение расходов  бюджета в 2008 году на реализацию мероприятий в области сельского хозяйства и рыболовства, транспорта, национальной экономики, земельных отношений и жилищно-коммунального  хозяйства  по  разделам,  подразделам, целевым статьям функциональной классификации расходов Россиской Федерации</t>
  </si>
  <si>
    <t>тыс. рублей</t>
  </si>
  <si>
    <t>Раздел</t>
  </si>
  <si>
    <t>Подраз-дел</t>
  </si>
  <si>
    <t>Целевая статья</t>
  </si>
  <si>
    <t>Вид расходов</t>
  </si>
  <si>
    <t>Наименование</t>
  </si>
  <si>
    <t>Национальная экономика</t>
  </si>
  <si>
    <t>Сельское хозяйство и рыболовство</t>
  </si>
  <si>
    <t>Региональные целевые программы</t>
  </si>
  <si>
    <t>Окружная целевая программа "Развитие агропромышленного комплекса Ямало-Ненецкого автономного округа на 2006-2010 годы"</t>
  </si>
  <si>
    <t>Подпрограмма "Развитие отраслей сельского хозяйства в Ямало-Ненецком автономном округе на 2006-2010 гг."</t>
  </si>
  <si>
    <t>Бюджетные инвестиции</t>
  </si>
  <si>
    <t>Подрограмма "Развитие отраслей сельского хозяйтсва в ЯНАО на 2006-2010 гг."</t>
  </si>
  <si>
    <t>Транспорт</t>
  </si>
  <si>
    <t>Воздушный транспорт</t>
  </si>
  <si>
    <t>Субсидии юридическим лицам на перевозку пассажиров воздушным транспортом по маршруту Тазовский - Находка - Антипаюта - Гыда-Тазовский</t>
  </si>
  <si>
    <t>Водный транспорт</t>
  </si>
  <si>
    <t>Субсидии юридическим лицам на проведение дноуглубительных работ</t>
  </si>
  <si>
    <t>Автомобильный транспорт</t>
  </si>
  <si>
    <t xml:space="preserve">Субсидии юридическим лицам на перевозку пассажиров автомобильным транспортом между муниципальными образованиями по маршруту с. Газ-Сале - п. Тазовский </t>
  </si>
  <si>
    <t>Другие виды транспорта</t>
  </si>
  <si>
    <t>Субсидии юридическим лицам на перевозку кочующего населения</t>
  </si>
  <si>
    <t>Другие вопросы в области национальной экономики</t>
  </si>
  <si>
    <t>Бюджетные инвестиции в объекты капитального строительства, не включенные в целевые программы</t>
  </si>
  <si>
    <t>Бюджетные инвенстиции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</si>
  <si>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</si>
  <si>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</si>
  <si>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Выполнение функций органами местного самоуправления</t>
  </si>
  <si>
    <t>Финансовое обеспечение отдельных расходных обязательств муницпальных образований, осуществялемых за счет субвенций и (или) межбюджетных субсидий  из окружного бюджета</t>
  </si>
  <si>
    <t>Субвенция на осуществление  отдельных госполномочий по субсидированию производителям хлеба и части затрат, связанных с производством хлеба.</t>
  </si>
  <si>
    <t>Субсидии юридическим лицам на возмещение части части затрат, связанных с производством хлеба</t>
  </si>
  <si>
    <t>Субвенции бюджетам  муниципальных образований на поддержку по обслуживанию факторий</t>
  </si>
  <si>
    <t>Субсидии юридическим лицам на поддержку по обслуживанию факторий</t>
  </si>
  <si>
    <t>Субвенции бюджетам муниципальных образований на доставку товаров на фактории и труднодоступные отдаленные местности</t>
  </si>
  <si>
    <t>Субсидии юридическим лицам на доставку товаров на фактории и труднодоступные и отдаленные местности</t>
  </si>
  <si>
    <t>Субвенции на обеспечение дровами топливными тундрового населения из числа коренных малочисленных народов Севера</t>
  </si>
  <si>
    <t>Субсидии юридическим лицам на обеспечение дровами топливными тундрового населения из числа коренных малочисленных народов Севера</t>
  </si>
  <si>
    <t>Жилищно-коммунальное хозяйство</t>
  </si>
  <si>
    <t>Жилищное хозяйство</t>
  </si>
  <si>
    <t>Поддержка жилищного хозяйства</t>
  </si>
  <si>
    <t>Компенсация выпадающих доходов организациям, предоставляющим населению жилищные услуги по тарифам, не обеспечивающим издержек</t>
  </si>
  <si>
    <t>Субсидии юридическим лицам на покрытие части расходов по обслуживанию жилищного фонда</t>
  </si>
  <si>
    <t>Капитальный ремонт муниципального жилищного фонда</t>
  </si>
  <si>
    <t>Субсидии юридическим лицам по проведению капитального ремонта муниципального жилищного фонда</t>
  </si>
  <si>
    <t>Мероприятия в области жилищного хозяйства</t>
  </si>
  <si>
    <t>Коммунальное хозяйство</t>
  </si>
  <si>
    <t>Поддержка коммунального хозяйства</t>
  </si>
  <si>
    <t>Субсидии юридическим лицам</t>
  </si>
  <si>
    <t>Компенсация выпадающих доходов организациям, предоставляющим населению услуги электроснабжения по тарифам, не обеспечивающим возмещение издержек</t>
  </si>
  <si>
    <t>Субсидии юридическим лицам, предоставялющим  населению услуги электроснабжения по регулируемым тарифам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</si>
  <si>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</si>
  <si>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Субсидии юридическим лицам, предоставялющим  населению услуги теплоснабжения по регулируемым тарифам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</si>
  <si>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</si>
  <si>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Субсидии юридическим лицам, предоставялющим  населению услуги водоснабжения и водоотведения  по регулируемым тарифам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</si>
  <si>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</si>
  <si>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Субсидии юридическим лицам, предоставялющим  населению услуги газоснабжения по регулируемым тарифам</t>
  </si>
  <si>
    <t>Мероприятия в области коммунального хозяйства</t>
  </si>
  <si>
    <t>Субсидии юридическим лицам на подготовку объектов жилищно-коммунального хозяйства к работе в осенне-зимний период</t>
  </si>
  <si>
    <t>Выполнение функций органами местного самоуправления (содержание МУ "Служба Заказчика по жилищно-коммунальным услугам")</t>
  </si>
  <si>
    <t>Окружная целевая программа "Жилище" на 2006-2010 годы</t>
  </si>
  <si>
    <t>Подпрограмма "Обеспечение земельных участков коммунальной инфраструктурой в целях жилищного строительства"</t>
  </si>
  <si>
    <t>Благоустройство</t>
  </si>
  <si>
    <t xml:space="preserve">Субсидии юридическим лицам </t>
  </si>
  <si>
    <t>Субсидии юридическим лицам на возмещение расходов по утилизации твердых бытовых отходов</t>
  </si>
  <si>
    <t>Субсидии юридическим лицам на содержание дорог между муницпальными образованиями п. Тазовский - с. Газ-Сале</t>
  </si>
  <si>
    <t>Всего</t>
  </si>
  <si>
    <t>М.А.Дычук</t>
  </si>
  <si>
    <t xml:space="preserve">                                              Таблица 2</t>
  </si>
  <si>
    <t>Распределение расходов  бюджета в 2009 году на реализацию мероприятий в области сельского хозяйства и рыболовства, транспорта, национальной экономики, земельных отношений и жилищно-коммунального  хозяйства  по  разделам,  подразделам, целевым статьям функциональной классификации расходов Россиской Федерации</t>
  </si>
  <si>
    <t xml:space="preserve">                                              Таблица 3</t>
  </si>
  <si>
    <t>Распределение расходов  бюджета в 2010 году на реализацию мероприятий в области сельского хозяйства и рыболовства, транспорта, национальной экономики, земельных отношений и жилищно-коммунального  хозяйства  по  разделам,  подразделам, целевым статьям функциональной классификации расходов Россиской Федерации</t>
  </si>
  <si>
    <t xml:space="preserve">                                                                от ______________ № ____</t>
  </si>
  <si>
    <t xml:space="preserve">                                                                решением Районной Думы</t>
  </si>
  <si>
    <t xml:space="preserve">                                                                Утверждено</t>
  </si>
  <si>
    <t xml:space="preserve">                                                                Приложение 22</t>
  </si>
  <si>
    <t xml:space="preserve">                                                                Таблица 1</t>
  </si>
  <si>
    <t>План на год</t>
  </si>
  <si>
    <t>Субсидии юридическим лицам (финансовая помощь некоммерческой организации)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</si>
</sst>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;[Red]\-00;&quot;&quot;"/>
    <numFmt numFmtId="181" formatCode="0000000"/>
    <numFmt numFmtId="182" formatCode="000;[Red]\-000;&quot;&quot;"/>
    <numFmt numFmtId="183" formatCode="#\ ##0;[Red]\-#\ ##0"/>
    <numFmt numFmtId="184" formatCode="_-* #,##0_р_._-;\-* #,##0_р_._-;_-* &quot;-&quot;??_р_._-;_-@_-"/>
  </numFmts>
  <fonts count="4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53" applyFont="1" applyAlignment="1">
      <alignment vertical="center" wrapText="1"/>
      <protection/>
    </xf>
    <xf numFmtId="0" fontId="3" fillId="0" borderId="0" xfId="53" applyNumberFormat="1" applyFont="1" applyFill="1" applyAlignment="1" applyProtection="1">
      <alignment vertical="center" wrapText="1"/>
      <protection hidden="1"/>
    </xf>
    <xf numFmtId="0" fontId="4" fillId="0" borderId="0" xfId="53" applyFont="1" applyAlignment="1" applyProtection="1">
      <alignment vertical="center" wrapText="1"/>
      <protection hidden="1"/>
    </xf>
    <xf numFmtId="0" fontId="1" fillId="0" borderId="0" xfId="0" applyFont="1" applyAlignment="1">
      <alignment vertical="center" wrapText="1"/>
    </xf>
    <xf numFmtId="0" fontId="5" fillId="0" borderId="0" xfId="53" applyNumberFormat="1" applyFont="1" applyFill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3" fillId="0" borderId="0" xfId="53" applyNumberFormat="1" applyFont="1" applyFill="1" applyAlignment="1" applyProtection="1">
      <alignment horizontal="centerContinuous" vertical="center" wrapText="1"/>
      <protection hidden="1"/>
    </xf>
    <xf numFmtId="0" fontId="6" fillId="0" borderId="0" xfId="53" applyNumberFormat="1" applyFont="1" applyFill="1" applyAlignment="1" applyProtection="1">
      <alignment horizontal="centerContinuous" vertical="center" wrapText="1"/>
      <protection hidden="1"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3" applyNumberFormat="1" applyFont="1" applyFill="1" applyBorder="1" applyAlignment="1" applyProtection="1">
      <alignment horizontal="center" vertical="center" wrapText="1"/>
      <protection hidden="1"/>
    </xf>
    <xf numFmtId="180" fontId="3" fillId="0" borderId="10" xfId="53" applyNumberFormat="1" applyFont="1" applyFill="1" applyBorder="1" applyAlignment="1" applyProtection="1">
      <alignment vertical="center" wrapText="1"/>
      <protection hidden="1"/>
    </xf>
    <xf numFmtId="181" fontId="3" fillId="0" borderId="10" xfId="53" applyNumberFormat="1" applyFont="1" applyFill="1" applyBorder="1" applyAlignment="1" applyProtection="1">
      <alignment vertical="center" wrapText="1"/>
      <protection hidden="1"/>
    </xf>
    <xf numFmtId="182" fontId="3" fillId="0" borderId="10" xfId="53" applyNumberFormat="1" applyFont="1" applyFill="1" applyBorder="1" applyAlignment="1" applyProtection="1">
      <alignment vertical="center" wrapText="1"/>
      <protection hidden="1"/>
    </xf>
    <xf numFmtId="183" fontId="3" fillId="0" borderId="10" xfId="53" applyNumberFormat="1" applyFont="1" applyFill="1" applyBorder="1" applyAlignment="1" applyProtection="1">
      <alignment vertical="center" wrapText="1"/>
      <protection hidden="1"/>
    </xf>
    <xf numFmtId="180" fontId="6" fillId="0" borderId="10" xfId="53" applyNumberFormat="1" applyFont="1" applyFill="1" applyBorder="1" applyAlignment="1" applyProtection="1">
      <alignment vertical="center" wrapText="1"/>
      <protection hidden="1"/>
    </xf>
    <xf numFmtId="181" fontId="6" fillId="0" borderId="10" xfId="53" applyNumberFormat="1" applyFont="1" applyFill="1" applyBorder="1" applyAlignment="1" applyProtection="1">
      <alignment vertical="center" wrapText="1"/>
      <protection hidden="1"/>
    </xf>
    <xf numFmtId="182" fontId="6" fillId="0" borderId="10" xfId="53" applyNumberFormat="1" applyFont="1" applyFill="1" applyBorder="1" applyAlignment="1" applyProtection="1">
      <alignment vertical="center" wrapText="1"/>
      <protection hidden="1"/>
    </xf>
    <xf numFmtId="183" fontId="6" fillId="0" borderId="10" xfId="53" applyNumberFormat="1" applyFont="1" applyFill="1" applyBorder="1" applyAlignment="1" applyProtection="1">
      <alignment vertical="center" wrapText="1"/>
      <protection hidden="1"/>
    </xf>
    <xf numFmtId="181" fontId="6" fillId="0" borderId="10" xfId="54" applyNumberFormat="1" applyFont="1" applyFill="1" applyBorder="1" applyAlignment="1" applyProtection="1">
      <alignment horizontal="left" vertical="center" wrapText="1"/>
      <protection hidden="1"/>
    </xf>
    <xf numFmtId="184" fontId="6" fillId="0" borderId="10" xfId="61" applyNumberFormat="1" applyFont="1" applyBorder="1" applyAlignment="1">
      <alignment horizontal="right" vertical="center" wrapText="1"/>
    </xf>
    <xf numFmtId="0" fontId="6" fillId="0" borderId="10" xfId="53" applyFont="1" applyBorder="1" applyAlignment="1">
      <alignment vertical="center" wrapText="1"/>
      <protection/>
    </xf>
    <xf numFmtId="184" fontId="6" fillId="0" borderId="10" xfId="61" applyNumberFormat="1" applyFont="1" applyFill="1" applyBorder="1" applyAlignment="1" applyProtection="1">
      <alignment horizontal="right" vertical="center" wrapText="1"/>
      <protection hidden="1"/>
    </xf>
    <xf numFmtId="181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0" xfId="53" applyFont="1" applyAlignment="1">
      <alignment vertical="center" wrapText="1"/>
      <protection/>
    </xf>
    <xf numFmtId="0" fontId="3" fillId="0" borderId="10" xfId="53" applyNumberFormat="1" applyFont="1" applyFill="1" applyBorder="1" applyAlignment="1" applyProtection="1">
      <alignment vertical="center" wrapText="1"/>
      <protection hidden="1"/>
    </xf>
    <xf numFmtId="0" fontId="6" fillId="0" borderId="10" xfId="53" applyFont="1" applyFill="1" applyBorder="1" applyAlignment="1" applyProtection="1">
      <alignment vertical="center" wrapText="1"/>
      <protection hidden="1"/>
    </xf>
    <xf numFmtId="38" fontId="3" fillId="0" borderId="10" xfId="53" applyNumberFormat="1" applyFont="1" applyFill="1" applyBorder="1" applyAlignment="1" applyProtection="1">
      <alignment vertical="center" wrapText="1"/>
      <protection hidden="1"/>
    </xf>
    <xf numFmtId="0" fontId="6" fillId="0" borderId="0" xfId="53" applyFont="1" applyFill="1" applyAlignment="1" applyProtection="1">
      <alignment vertical="center" wrapText="1"/>
      <protection hidden="1"/>
    </xf>
    <xf numFmtId="0" fontId="2" fillId="0" borderId="0" xfId="0" applyFont="1" applyAlignment="1">
      <alignment vertical="center" wrapText="1"/>
    </xf>
    <xf numFmtId="0" fontId="5" fillId="0" borderId="0" xfId="53" applyNumberFormat="1" applyFont="1" applyFill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6" fillId="0" borderId="0" xfId="53" applyFont="1" applyFill="1" applyAlignment="1" applyProtection="1">
      <alignment vertical="center" wrapText="1"/>
      <protection hidden="1"/>
    </xf>
    <xf numFmtId="0" fontId="2" fillId="0" borderId="0" xfId="53" applyFont="1" applyAlignment="1">
      <alignment vertical="center" wrapText="1"/>
      <protection/>
    </xf>
    <xf numFmtId="0" fontId="2" fillId="0" borderId="0" xfId="0" applyFont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Обычный_Tmp3" xfId="53"/>
    <cellStyle name="Обычный_Tmp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1">
      <selection activeCell="D53" sqref="D53:E53"/>
    </sheetView>
  </sheetViews>
  <sheetFormatPr defaultColWidth="9.140625" defaultRowHeight="12.75"/>
  <cols>
    <col min="1" max="1" width="6.8515625" style="0" bestFit="1" customWidth="1"/>
    <col min="2" max="2" width="7.140625" style="0" bestFit="1" customWidth="1"/>
    <col min="3" max="3" width="9.00390625" style="0" bestFit="1" customWidth="1"/>
    <col min="4" max="4" width="8.140625" style="0" bestFit="1" customWidth="1"/>
    <col min="5" max="5" width="51.28125" style="0" customWidth="1"/>
    <col min="6" max="6" width="13.28125" style="0" customWidth="1"/>
  </cols>
  <sheetData>
    <row r="1" spans="1:6" ht="15">
      <c r="A1" s="1"/>
      <c r="B1" s="1"/>
      <c r="C1" s="1"/>
      <c r="D1" s="1"/>
      <c r="E1" s="33" t="s">
        <v>80</v>
      </c>
      <c r="F1" s="33"/>
    </row>
    <row r="2" spans="1:6" ht="15">
      <c r="A2" s="1"/>
      <c r="B2" s="1"/>
      <c r="C2" s="1"/>
      <c r="D2" s="1"/>
      <c r="E2" s="34" t="s">
        <v>79</v>
      </c>
      <c r="F2" s="29"/>
    </row>
    <row r="3" spans="1:6" ht="15">
      <c r="A3" s="1"/>
      <c r="B3" s="1"/>
      <c r="C3" s="1"/>
      <c r="D3" s="1"/>
      <c r="E3" s="29" t="s">
        <v>78</v>
      </c>
      <c r="F3" s="29"/>
    </row>
    <row r="4" spans="1:6" ht="15">
      <c r="A4" s="1"/>
      <c r="B4" s="1"/>
      <c r="C4" s="1"/>
      <c r="D4" s="1"/>
      <c r="E4" s="29" t="s">
        <v>77</v>
      </c>
      <c r="F4" s="29"/>
    </row>
    <row r="5" spans="1:6" ht="15.75">
      <c r="A5" s="2"/>
      <c r="B5" s="2"/>
      <c r="C5" s="2"/>
      <c r="D5" s="2"/>
      <c r="E5" s="29" t="s">
        <v>76</v>
      </c>
      <c r="F5" s="29"/>
    </row>
    <row r="6" spans="1:6" ht="15.75">
      <c r="A6" s="2"/>
      <c r="B6" s="2"/>
      <c r="C6" s="2"/>
      <c r="D6" s="2"/>
      <c r="E6" s="3"/>
      <c r="F6" s="4"/>
    </row>
    <row r="7" spans="1:6" ht="96" customHeight="1">
      <c r="A7" s="30" t="s">
        <v>4</v>
      </c>
      <c r="B7" s="31"/>
      <c r="C7" s="31"/>
      <c r="D7" s="31"/>
      <c r="E7" s="31"/>
      <c r="F7" s="31"/>
    </row>
    <row r="8" spans="1:6" ht="18.75">
      <c r="A8" s="5"/>
      <c r="B8" s="6"/>
      <c r="C8" s="6"/>
      <c r="D8" s="6"/>
      <c r="E8" s="6"/>
      <c r="F8" s="6"/>
    </row>
    <row r="9" spans="1:6" ht="15.75">
      <c r="A9" s="7"/>
      <c r="B9" s="7"/>
      <c r="C9" s="7"/>
      <c r="D9" s="7"/>
      <c r="E9" s="7"/>
      <c r="F9" s="8" t="s">
        <v>5</v>
      </c>
    </row>
    <row r="10" spans="1:6" ht="25.5">
      <c r="A10" s="9" t="s">
        <v>6</v>
      </c>
      <c r="B10" s="9" t="s">
        <v>7</v>
      </c>
      <c r="C10" s="9" t="s">
        <v>8</v>
      </c>
      <c r="D10" s="9" t="s">
        <v>9</v>
      </c>
      <c r="E10" s="9" t="s">
        <v>10</v>
      </c>
      <c r="F10" s="9" t="s">
        <v>81</v>
      </c>
    </row>
    <row r="11" spans="1:6" ht="12.7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</row>
    <row r="12" spans="1:6" ht="15.75">
      <c r="A12" s="11">
        <v>4</v>
      </c>
      <c r="B12" s="11">
        <v>0</v>
      </c>
      <c r="C12" s="12"/>
      <c r="D12" s="13">
        <v>0</v>
      </c>
      <c r="E12" s="13" t="s">
        <v>11</v>
      </c>
      <c r="F12" s="14">
        <v>179910</v>
      </c>
    </row>
    <row r="13" spans="1:6" ht="15.75">
      <c r="A13" s="11">
        <v>4</v>
      </c>
      <c r="B13" s="11">
        <v>5</v>
      </c>
      <c r="C13" s="12"/>
      <c r="D13" s="13">
        <v>0</v>
      </c>
      <c r="E13" s="13" t="s">
        <v>12</v>
      </c>
      <c r="F13" s="14">
        <f>F14</f>
        <v>64459</v>
      </c>
    </row>
    <row r="14" spans="1:6" ht="15.75">
      <c r="A14" s="15">
        <v>4</v>
      </c>
      <c r="B14" s="15">
        <v>5</v>
      </c>
      <c r="C14" s="16">
        <v>5220000</v>
      </c>
      <c r="D14" s="17">
        <v>0</v>
      </c>
      <c r="E14" s="17" t="s">
        <v>13</v>
      </c>
      <c r="F14" s="18">
        <f>F15</f>
        <v>64459</v>
      </c>
    </row>
    <row r="15" spans="1:6" ht="47.25">
      <c r="A15" s="15">
        <v>4</v>
      </c>
      <c r="B15" s="15">
        <v>5</v>
      </c>
      <c r="C15" s="16">
        <v>5220100</v>
      </c>
      <c r="D15" s="17">
        <v>0</v>
      </c>
      <c r="E15" s="17" t="s">
        <v>14</v>
      </c>
      <c r="F15" s="18">
        <f>F16</f>
        <v>64459</v>
      </c>
    </row>
    <row r="16" spans="1:6" ht="47.25">
      <c r="A16" s="15">
        <v>4</v>
      </c>
      <c r="B16" s="15">
        <v>5</v>
      </c>
      <c r="C16" s="16">
        <v>5220102</v>
      </c>
      <c r="D16" s="17">
        <v>0</v>
      </c>
      <c r="E16" s="17" t="s">
        <v>15</v>
      </c>
      <c r="F16" s="18">
        <f>F17</f>
        <v>64459</v>
      </c>
    </row>
    <row r="17" spans="1:6" ht="15.75">
      <c r="A17" s="15">
        <v>4</v>
      </c>
      <c r="B17" s="15">
        <v>5</v>
      </c>
      <c r="C17" s="16">
        <v>5220102</v>
      </c>
      <c r="D17" s="17">
        <v>3</v>
      </c>
      <c r="E17" s="17" t="s">
        <v>16</v>
      </c>
      <c r="F17" s="18">
        <f>F18</f>
        <v>64459</v>
      </c>
    </row>
    <row r="18" spans="1:6" ht="31.5">
      <c r="A18" s="15">
        <v>4</v>
      </c>
      <c r="B18" s="15">
        <v>5</v>
      </c>
      <c r="C18" s="16">
        <v>5220102</v>
      </c>
      <c r="D18" s="17">
        <v>3</v>
      </c>
      <c r="E18" s="17" t="s">
        <v>17</v>
      </c>
      <c r="F18" s="18">
        <v>64459</v>
      </c>
    </row>
    <row r="19" spans="1:6" ht="15.75">
      <c r="A19" s="11">
        <v>4</v>
      </c>
      <c r="B19" s="11">
        <v>8</v>
      </c>
      <c r="C19" s="12"/>
      <c r="D19" s="13">
        <v>0</v>
      </c>
      <c r="E19" s="13" t="s">
        <v>18</v>
      </c>
      <c r="F19" s="14">
        <v>35146</v>
      </c>
    </row>
    <row r="20" spans="1:6" ht="15.75">
      <c r="A20" s="15">
        <v>4</v>
      </c>
      <c r="B20" s="15">
        <v>8</v>
      </c>
      <c r="C20" s="16">
        <v>3000000</v>
      </c>
      <c r="D20" s="17">
        <v>0</v>
      </c>
      <c r="E20" s="17" t="s">
        <v>19</v>
      </c>
      <c r="F20" s="18">
        <v>22282</v>
      </c>
    </row>
    <row r="21" spans="1:6" ht="63">
      <c r="A21" s="15">
        <v>4</v>
      </c>
      <c r="B21" s="15">
        <v>8</v>
      </c>
      <c r="C21" s="16">
        <v>3000000</v>
      </c>
      <c r="D21" s="17">
        <v>6</v>
      </c>
      <c r="E21" s="17" t="s">
        <v>20</v>
      </c>
      <c r="F21" s="18">
        <v>22282</v>
      </c>
    </row>
    <row r="22" spans="1:6" ht="15.75">
      <c r="A22" s="15">
        <v>4</v>
      </c>
      <c r="B22" s="15">
        <v>8</v>
      </c>
      <c r="C22" s="16">
        <v>3010000</v>
      </c>
      <c r="D22" s="17">
        <v>0</v>
      </c>
      <c r="E22" s="17" t="s">
        <v>21</v>
      </c>
      <c r="F22" s="18">
        <v>3000</v>
      </c>
    </row>
    <row r="23" spans="1:6" ht="31.5">
      <c r="A23" s="15">
        <v>4</v>
      </c>
      <c r="B23" s="15">
        <v>8</v>
      </c>
      <c r="C23" s="16">
        <v>3010000</v>
      </c>
      <c r="D23" s="17">
        <v>6</v>
      </c>
      <c r="E23" s="17" t="s">
        <v>22</v>
      </c>
      <c r="F23" s="18">
        <v>3000</v>
      </c>
    </row>
    <row r="24" spans="1:6" ht="15.75">
      <c r="A24" s="15">
        <v>4</v>
      </c>
      <c r="B24" s="15">
        <v>8</v>
      </c>
      <c r="C24" s="16">
        <v>3030000</v>
      </c>
      <c r="D24" s="17">
        <v>0</v>
      </c>
      <c r="E24" s="17" t="s">
        <v>23</v>
      </c>
      <c r="F24" s="18">
        <v>9044</v>
      </c>
    </row>
    <row r="25" spans="1:6" ht="63">
      <c r="A25" s="15">
        <v>4</v>
      </c>
      <c r="B25" s="15">
        <v>8</v>
      </c>
      <c r="C25" s="16">
        <v>3030000</v>
      </c>
      <c r="D25" s="17">
        <v>6</v>
      </c>
      <c r="E25" s="17" t="s">
        <v>24</v>
      </c>
      <c r="F25" s="18">
        <v>9044</v>
      </c>
    </row>
    <row r="26" spans="1:6" ht="15.75">
      <c r="A26" s="15">
        <v>4</v>
      </c>
      <c r="B26" s="15">
        <v>8</v>
      </c>
      <c r="C26" s="16">
        <v>3170000</v>
      </c>
      <c r="D26" s="17">
        <v>0</v>
      </c>
      <c r="E26" s="17" t="s">
        <v>25</v>
      </c>
      <c r="F26" s="18">
        <v>820</v>
      </c>
    </row>
    <row r="27" spans="1:6" ht="31.5">
      <c r="A27" s="15">
        <v>4</v>
      </c>
      <c r="B27" s="15">
        <v>8</v>
      </c>
      <c r="C27" s="16">
        <v>3170000</v>
      </c>
      <c r="D27" s="17">
        <v>6</v>
      </c>
      <c r="E27" s="17" t="s">
        <v>26</v>
      </c>
      <c r="F27" s="18">
        <v>820</v>
      </c>
    </row>
    <row r="28" spans="1:6" ht="31.5">
      <c r="A28" s="11">
        <v>4</v>
      </c>
      <c r="B28" s="11">
        <v>12</v>
      </c>
      <c r="C28" s="12"/>
      <c r="D28" s="13">
        <v>0</v>
      </c>
      <c r="E28" s="13" t="s">
        <v>27</v>
      </c>
      <c r="F28" s="14">
        <v>80305</v>
      </c>
    </row>
    <row r="29" spans="1:6" ht="47.25">
      <c r="A29" s="15">
        <v>4</v>
      </c>
      <c r="B29" s="15">
        <v>12</v>
      </c>
      <c r="C29" s="16">
        <v>1020000</v>
      </c>
      <c r="D29" s="17">
        <v>0</v>
      </c>
      <c r="E29" s="17" t="s">
        <v>28</v>
      </c>
      <c r="F29" s="18">
        <v>6500</v>
      </c>
    </row>
    <row r="30" spans="1:6" ht="15.75">
      <c r="A30" s="15">
        <v>4</v>
      </c>
      <c r="B30" s="15">
        <v>12</v>
      </c>
      <c r="C30" s="16">
        <v>1020000</v>
      </c>
      <c r="D30" s="17">
        <v>3</v>
      </c>
      <c r="E30" s="17" t="s">
        <v>29</v>
      </c>
      <c r="F30" s="18">
        <v>6500</v>
      </c>
    </row>
    <row r="31" spans="1:6" ht="31.5">
      <c r="A31" s="15">
        <v>4</v>
      </c>
      <c r="B31" s="15">
        <v>12</v>
      </c>
      <c r="C31" s="16">
        <v>3400000</v>
      </c>
      <c r="D31" s="17">
        <v>0</v>
      </c>
      <c r="E31" s="17" t="s">
        <v>30</v>
      </c>
      <c r="F31" s="18">
        <v>8664</v>
      </c>
    </row>
    <row r="32" spans="1:6" ht="31.5">
      <c r="A32" s="15">
        <v>4</v>
      </c>
      <c r="B32" s="15">
        <v>12</v>
      </c>
      <c r="C32" s="16">
        <v>3400300</v>
      </c>
      <c r="D32" s="17"/>
      <c r="E32" s="19" t="s">
        <v>31</v>
      </c>
      <c r="F32" s="18">
        <v>8664</v>
      </c>
    </row>
    <row r="33" spans="1:6" ht="31.5">
      <c r="A33" s="15">
        <v>4</v>
      </c>
      <c r="B33" s="15">
        <v>12</v>
      </c>
      <c r="C33" s="16">
        <v>3400300</v>
      </c>
      <c r="D33" s="17">
        <v>500</v>
      </c>
      <c r="E33" s="17" t="s">
        <v>32</v>
      </c>
      <c r="F33" s="18">
        <v>8664</v>
      </c>
    </row>
    <row r="34" spans="1:6" ht="63">
      <c r="A34" s="15">
        <v>4</v>
      </c>
      <c r="B34" s="15">
        <v>12</v>
      </c>
      <c r="C34" s="16">
        <v>5190000</v>
      </c>
      <c r="D34" s="17">
        <v>0</v>
      </c>
      <c r="E34" s="17" t="s">
        <v>33</v>
      </c>
      <c r="F34" s="18">
        <v>65141</v>
      </c>
    </row>
    <row r="35" spans="1:6" ht="63">
      <c r="A35" s="15">
        <v>4</v>
      </c>
      <c r="B35" s="15">
        <v>12</v>
      </c>
      <c r="C35" s="16">
        <v>5195001</v>
      </c>
      <c r="D35" s="17"/>
      <c r="E35" s="17" t="s">
        <v>34</v>
      </c>
      <c r="F35" s="18">
        <v>9698</v>
      </c>
    </row>
    <row r="36" spans="1:6" ht="47.25">
      <c r="A36" s="15">
        <v>4</v>
      </c>
      <c r="B36" s="15">
        <v>12</v>
      </c>
      <c r="C36" s="16">
        <v>5195001</v>
      </c>
      <c r="D36" s="17">
        <v>6</v>
      </c>
      <c r="E36" s="17" t="s">
        <v>35</v>
      </c>
      <c r="F36" s="18">
        <f>F35</f>
        <v>9698</v>
      </c>
    </row>
    <row r="37" spans="1:6" ht="47.25">
      <c r="A37" s="15">
        <v>4</v>
      </c>
      <c r="B37" s="15">
        <v>12</v>
      </c>
      <c r="C37" s="16">
        <v>5195002</v>
      </c>
      <c r="D37" s="17"/>
      <c r="E37" s="17" t="s">
        <v>36</v>
      </c>
      <c r="F37" s="18">
        <v>12253</v>
      </c>
    </row>
    <row r="38" spans="1:6" ht="31.5">
      <c r="A38" s="15">
        <v>4</v>
      </c>
      <c r="B38" s="15">
        <v>12</v>
      </c>
      <c r="C38" s="16">
        <v>5195002</v>
      </c>
      <c r="D38" s="17">
        <v>6</v>
      </c>
      <c r="E38" s="17" t="s">
        <v>37</v>
      </c>
      <c r="F38" s="18">
        <f>F37</f>
        <v>12253</v>
      </c>
    </row>
    <row r="39" spans="1:6" ht="47.25">
      <c r="A39" s="15">
        <v>4</v>
      </c>
      <c r="B39" s="15">
        <v>12</v>
      </c>
      <c r="C39" s="16">
        <v>5195003</v>
      </c>
      <c r="D39" s="17"/>
      <c r="E39" s="17" t="s">
        <v>38</v>
      </c>
      <c r="F39" s="18">
        <v>15080</v>
      </c>
    </row>
    <row r="40" spans="1:6" ht="47.25">
      <c r="A40" s="15">
        <v>4</v>
      </c>
      <c r="B40" s="15">
        <v>12</v>
      </c>
      <c r="C40" s="16">
        <v>5195003</v>
      </c>
      <c r="D40" s="17">
        <v>6</v>
      </c>
      <c r="E40" s="17" t="s">
        <v>39</v>
      </c>
      <c r="F40" s="18">
        <f>F39</f>
        <v>15080</v>
      </c>
    </row>
    <row r="41" spans="1:6" ht="47.25">
      <c r="A41" s="15">
        <v>4</v>
      </c>
      <c r="B41" s="15">
        <v>12</v>
      </c>
      <c r="C41" s="16">
        <v>5195004</v>
      </c>
      <c r="D41" s="17"/>
      <c r="E41" s="17" t="s">
        <v>40</v>
      </c>
      <c r="F41" s="18">
        <v>28110</v>
      </c>
    </row>
    <row r="42" spans="1:6" ht="47.25">
      <c r="A42" s="15">
        <v>4</v>
      </c>
      <c r="B42" s="15">
        <v>12</v>
      </c>
      <c r="C42" s="16">
        <v>5195004</v>
      </c>
      <c r="D42" s="17">
        <v>6</v>
      </c>
      <c r="E42" s="17" t="s">
        <v>41</v>
      </c>
      <c r="F42" s="18">
        <f>F41</f>
        <v>28110</v>
      </c>
    </row>
    <row r="43" spans="1:6" ht="15.75">
      <c r="A43" s="11">
        <v>5</v>
      </c>
      <c r="B43" s="11">
        <v>0</v>
      </c>
      <c r="C43" s="12"/>
      <c r="D43" s="13">
        <v>0</v>
      </c>
      <c r="E43" s="13" t="s">
        <v>42</v>
      </c>
      <c r="F43" s="14">
        <v>508356</v>
      </c>
    </row>
    <row r="44" spans="1:6" ht="15.75">
      <c r="A44" s="11">
        <v>5</v>
      </c>
      <c r="B44" s="11">
        <v>1</v>
      </c>
      <c r="C44" s="12"/>
      <c r="D44" s="13">
        <v>0</v>
      </c>
      <c r="E44" s="13" t="s">
        <v>43</v>
      </c>
      <c r="F44" s="14">
        <v>127463</v>
      </c>
    </row>
    <row r="45" spans="1:6" ht="47.25">
      <c r="A45" s="15">
        <v>5</v>
      </c>
      <c r="B45" s="15">
        <v>1</v>
      </c>
      <c r="C45" s="16">
        <v>1020000</v>
      </c>
      <c r="D45" s="17">
        <v>0</v>
      </c>
      <c r="E45" s="17" t="s">
        <v>28</v>
      </c>
      <c r="F45" s="18">
        <v>46376</v>
      </c>
    </row>
    <row r="46" spans="1:6" ht="15.75">
      <c r="A46" s="15">
        <v>5</v>
      </c>
      <c r="B46" s="15">
        <v>1</v>
      </c>
      <c r="C46" s="16">
        <v>1020000</v>
      </c>
      <c r="D46" s="17">
        <v>3</v>
      </c>
      <c r="E46" s="17" t="s">
        <v>29</v>
      </c>
      <c r="F46" s="18">
        <v>46376</v>
      </c>
    </row>
    <row r="47" spans="1:6" ht="15.75">
      <c r="A47" s="15">
        <v>5</v>
      </c>
      <c r="B47" s="15">
        <v>1</v>
      </c>
      <c r="C47" s="16">
        <v>3500000</v>
      </c>
      <c r="D47" s="17">
        <v>0</v>
      </c>
      <c r="E47" s="17" t="s">
        <v>44</v>
      </c>
      <c r="F47" s="18">
        <v>81087</v>
      </c>
    </row>
    <row r="48" spans="1:6" ht="63">
      <c r="A48" s="15">
        <v>5</v>
      </c>
      <c r="B48" s="15">
        <v>1</v>
      </c>
      <c r="C48" s="16">
        <v>3500100</v>
      </c>
      <c r="D48" s="17"/>
      <c r="E48" s="17" t="s">
        <v>45</v>
      </c>
      <c r="F48" s="18">
        <v>24554</v>
      </c>
    </row>
    <row r="49" spans="1:6" ht="47.25">
      <c r="A49" s="15">
        <v>5</v>
      </c>
      <c r="B49" s="15">
        <v>1</v>
      </c>
      <c r="C49" s="16">
        <v>3500100</v>
      </c>
      <c r="D49" s="17">
        <v>6</v>
      </c>
      <c r="E49" s="17" t="s">
        <v>46</v>
      </c>
      <c r="F49" s="20">
        <v>24554</v>
      </c>
    </row>
    <row r="50" spans="1:6" ht="31.5">
      <c r="A50" s="15">
        <v>5</v>
      </c>
      <c r="B50" s="15">
        <v>1</v>
      </c>
      <c r="C50" s="16">
        <v>3500200</v>
      </c>
      <c r="D50" s="17"/>
      <c r="E50" s="21" t="s">
        <v>47</v>
      </c>
      <c r="F50" s="22">
        <v>51686</v>
      </c>
    </row>
    <row r="51" spans="1:6" ht="47.25">
      <c r="A51" s="15">
        <v>5</v>
      </c>
      <c r="B51" s="15">
        <v>1</v>
      </c>
      <c r="C51" s="16">
        <v>3500200</v>
      </c>
      <c r="D51" s="17">
        <v>6</v>
      </c>
      <c r="E51" s="17" t="s">
        <v>48</v>
      </c>
      <c r="F51" s="20">
        <v>51686</v>
      </c>
    </row>
    <row r="52" spans="1:6" ht="15.75">
      <c r="A52" s="15">
        <v>5</v>
      </c>
      <c r="B52" s="15">
        <v>1</v>
      </c>
      <c r="C52" s="16">
        <v>3500300</v>
      </c>
      <c r="D52" s="17"/>
      <c r="E52" s="17" t="s">
        <v>49</v>
      </c>
      <c r="F52" s="20">
        <v>4847</v>
      </c>
    </row>
    <row r="53" spans="1:6" ht="31.5">
      <c r="A53" s="15">
        <v>5</v>
      </c>
      <c r="B53" s="15">
        <v>1</v>
      </c>
      <c r="C53" s="16">
        <v>3500300</v>
      </c>
      <c r="D53" s="17">
        <v>6</v>
      </c>
      <c r="E53" s="17" t="s">
        <v>82</v>
      </c>
      <c r="F53" s="18">
        <v>4847</v>
      </c>
    </row>
    <row r="54" spans="1:6" ht="15.75">
      <c r="A54" s="11">
        <v>5</v>
      </c>
      <c r="B54" s="11">
        <v>2</v>
      </c>
      <c r="C54" s="12"/>
      <c r="D54" s="13">
        <v>0</v>
      </c>
      <c r="E54" s="13" t="s">
        <v>50</v>
      </c>
      <c r="F54" s="14">
        <v>350078</v>
      </c>
    </row>
    <row r="55" spans="1:6" ht="47.25">
      <c r="A55" s="15">
        <v>5</v>
      </c>
      <c r="B55" s="15">
        <v>2</v>
      </c>
      <c r="C55" s="16">
        <v>1020000</v>
      </c>
      <c r="D55" s="17">
        <v>0</v>
      </c>
      <c r="E55" s="17" t="s">
        <v>28</v>
      </c>
      <c r="F55" s="18">
        <v>114916</v>
      </c>
    </row>
    <row r="56" spans="1:6" ht="15.75">
      <c r="A56" s="15">
        <v>5</v>
      </c>
      <c r="B56" s="15">
        <v>2</v>
      </c>
      <c r="C56" s="16">
        <v>1020000</v>
      </c>
      <c r="D56" s="17">
        <v>3</v>
      </c>
      <c r="E56" s="17" t="s">
        <v>29</v>
      </c>
      <c r="F56" s="18">
        <v>114916</v>
      </c>
    </row>
    <row r="57" spans="1:6" ht="15.75">
      <c r="A57" s="15">
        <v>5</v>
      </c>
      <c r="B57" s="15">
        <v>2</v>
      </c>
      <c r="C57" s="16">
        <v>3510000</v>
      </c>
      <c r="D57" s="17">
        <v>0</v>
      </c>
      <c r="E57" s="17" t="s">
        <v>51</v>
      </c>
      <c r="F57" s="18">
        <v>215162</v>
      </c>
    </row>
    <row r="58" spans="1:6" ht="15.75">
      <c r="A58" s="15">
        <v>5</v>
      </c>
      <c r="B58" s="15">
        <v>2</v>
      </c>
      <c r="C58" s="16">
        <v>3510000</v>
      </c>
      <c r="D58" s="17">
        <v>6</v>
      </c>
      <c r="E58" s="17" t="s">
        <v>52</v>
      </c>
      <c r="F58" s="18">
        <v>207162</v>
      </c>
    </row>
    <row r="59" spans="1:6" ht="63">
      <c r="A59" s="15">
        <v>5</v>
      </c>
      <c r="B59" s="15">
        <v>2</v>
      </c>
      <c r="C59" s="16">
        <v>3510100</v>
      </c>
      <c r="D59" s="17"/>
      <c r="E59" s="23" t="s">
        <v>53</v>
      </c>
      <c r="F59" s="18">
        <v>48005</v>
      </c>
    </row>
    <row r="60" spans="1:6" ht="47.25">
      <c r="A60" s="15">
        <v>5</v>
      </c>
      <c r="B60" s="15">
        <v>2</v>
      </c>
      <c r="C60" s="16">
        <v>3510100</v>
      </c>
      <c r="D60" s="17">
        <v>6</v>
      </c>
      <c r="E60" s="17" t="s">
        <v>54</v>
      </c>
      <c r="F60" s="18">
        <v>48005</v>
      </c>
    </row>
    <row r="61" spans="1:6" ht="63">
      <c r="A61" s="15">
        <v>5</v>
      </c>
      <c r="B61" s="15">
        <v>2</v>
      </c>
      <c r="C61" s="16">
        <v>3510200</v>
      </c>
      <c r="D61" s="17"/>
      <c r="E61" s="23" t="s">
        <v>55</v>
      </c>
      <c r="F61" s="18">
        <f>F62</f>
        <v>109834</v>
      </c>
    </row>
    <row r="62" spans="1:6" ht="47.25">
      <c r="A62" s="15">
        <v>5</v>
      </c>
      <c r="B62" s="15">
        <v>2</v>
      </c>
      <c r="C62" s="16">
        <v>3510200</v>
      </c>
      <c r="D62" s="17">
        <v>6</v>
      </c>
      <c r="E62" s="17" t="s">
        <v>56</v>
      </c>
      <c r="F62" s="18">
        <v>109834</v>
      </c>
    </row>
    <row r="63" spans="1:6" ht="78.75">
      <c r="A63" s="15">
        <v>5</v>
      </c>
      <c r="B63" s="15">
        <v>2</v>
      </c>
      <c r="C63" s="16">
        <v>3510300</v>
      </c>
      <c r="D63" s="17"/>
      <c r="E63" s="23" t="s">
        <v>57</v>
      </c>
      <c r="F63" s="18">
        <v>13707</v>
      </c>
    </row>
    <row r="64" spans="1:6" ht="63">
      <c r="A64" s="15">
        <v>5</v>
      </c>
      <c r="B64" s="15">
        <v>2</v>
      </c>
      <c r="C64" s="16">
        <v>3510300</v>
      </c>
      <c r="D64" s="17">
        <v>6</v>
      </c>
      <c r="E64" s="17" t="s">
        <v>58</v>
      </c>
      <c r="F64" s="18">
        <v>13707</v>
      </c>
    </row>
    <row r="65" spans="1:6" ht="63">
      <c r="A65" s="15">
        <v>5</v>
      </c>
      <c r="B65" s="15">
        <v>2</v>
      </c>
      <c r="C65" s="16">
        <v>3510400</v>
      </c>
      <c r="D65" s="17"/>
      <c r="E65" s="23" t="s">
        <v>59</v>
      </c>
      <c r="F65" s="18">
        <v>2930</v>
      </c>
    </row>
    <row r="66" spans="1:6" ht="47.25">
      <c r="A66" s="15">
        <v>5</v>
      </c>
      <c r="B66" s="15">
        <v>2</v>
      </c>
      <c r="C66" s="16">
        <v>3510400</v>
      </c>
      <c r="D66" s="17">
        <v>6</v>
      </c>
      <c r="E66" s="17" t="s">
        <v>60</v>
      </c>
      <c r="F66" s="18">
        <v>2930</v>
      </c>
    </row>
    <row r="67" spans="1:6" ht="15.75">
      <c r="A67" s="15">
        <v>5</v>
      </c>
      <c r="B67" s="15">
        <v>2</v>
      </c>
      <c r="C67" s="16">
        <v>3510500</v>
      </c>
      <c r="D67" s="17"/>
      <c r="E67" s="23" t="s">
        <v>61</v>
      </c>
      <c r="F67" s="18">
        <f>F68+F69</f>
        <v>40686</v>
      </c>
    </row>
    <row r="68" spans="1:6" ht="47.25">
      <c r="A68" s="15">
        <v>5</v>
      </c>
      <c r="B68" s="15">
        <v>2</v>
      </c>
      <c r="C68" s="16">
        <v>3510500</v>
      </c>
      <c r="D68" s="17">
        <v>6</v>
      </c>
      <c r="E68" s="17" t="s">
        <v>62</v>
      </c>
      <c r="F68" s="18">
        <v>32686</v>
      </c>
    </row>
    <row r="69" spans="1:6" ht="47.25">
      <c r="A69" s="15">
        <v>5</v>
      </c>
      <c r="B69" s="15">
        <v>2</v>
      </c>
      <c r="C69" s="16">
        <v>3510500</v>
      </c>
      <c r="D69" s="17">
        <v>500</v>
      </c>
      <c r="E69" s="17" t="s">
        <v>63</v>
      </c>
      <c r="F69" s="18">
        <v>8000</v>
      </c>
    </row>
    <row r="70" spans="1:6" ht="15.75">
      <c r="A70" s="15">
        <v>5</v>
      </c>
      <c r="B70" s="15">
        <v>2</v>
      </c>
      <c r="C70" s="16">
        <v>5220000</v>
      </c>
      <c r="D70" s="17">
        <v>0</v>
      </c>
      <c r="E70" s="17" t="s">
        <v>13</v>
      </c>
      <c r="F70" s="18">
        <v>20000</v>
      </c>
    </row>
    <row r="71" spans="1:6" ht="31.5">
      <c r="A71" s="15">
        <v>5</v>
      </c>
      <c r="B71" s="15">
        <v>2</v>
      </c>
      <c r="C71" s="16">
        <v>5220200</v>
      </c>
      <c r="D71" s="17">
        <v>0</v>
      </c>
      <c r="E71" s="17" t="s">
        <v>64</v>
      </c>
      <c r="F71" s="18">
        <v>20000</v>
      </c>
    </row>
    <row r="72" spans="1:6" ht="47.25">
      <c r="A72" s="15">
        <v>5</v>
      </c>
      <c r="B72" s="15">
        <v>2</v>
      </c>
      <c r="C72" s="16">
        <v>5220201</v>
      </c>
      <c r="D72" s="17">
        <v>0</v>
      </c>
      <c r="E72" s="17" t="s">
        <v>65</v>
      </c>
      <c r="F72" s="18">
        <v>20000</v>
      </c>
    </row>
    <row r="73" spans="1:6" ht="15.75">
      <c r="A73" s="15">
        <v>5</v>
      </c>
      <c r="B73" s="15">
        <v>2</v>
      </c>
      <c r="C73" s="16">
        <v>5220201</v>
      </c>
      <c r="D73" s="17">
        <v>3</v>
      </c>
      <c r="E73" s="17" t="s">
        <v>29</v>
      </c>
      <c r="F73" s="18">
        <v>20000</v>
      </c>
    </row>
    <row r="74" spans="1:6" ht="47.25">
      <c r="A74" s="15">
        <v>5</v>
      </c>
      <c r="B74" s="15">
        <v>2</v>
      </c>
      <c r="C74" s="16">
        <v>5220201</v>
      </c>
      <c r="D74" s="17">
        <v>3</v>
      </c>
      <c r="E74" s="17" t="s">
        <v>65</v>
      </c>
      <c r="F74" s="18">
        <v>20000</v>
      </c>
    </row>
    <row r="75" spans="1:6" ht="15.75">
      <c r="A75" s="11">
        <v>5</v>
      </c>
      <c r="B75" s="11">
        <v>3</v>
      </c>
      <c r="C75" s="12"/>
      <c r="D75" s="13">
        <v>0</v>
      </c>
      <c r="E75" s="13" t="s">
        <v>66</v>
      </c>
      <c r="F75" s="14">
        <v>30815</v>
      </c>
    </row>
    <row r="76" spans="1:6" ht="47.25">
      <c r="A76" s="15">
        <v>5</v>
      </c>
      <c r="B76" s="15">
        <v>3</v>
      </c>
      <c r="C76" s="16">
        <v>1020000</v>
      </c>
      <c r="D76" s="17">
        <v>0</v>
      </c>
      <c r="E76" s="17" t="s">
        <v>28</v>
      </c>
      <c r="F76" s="18">
        <v>25000</v>
      </c>
    </row>
    <row r="77" spans="1:6" ht="15.75">
      <c r="A77" s="15">
        <v>5</v>
      </c>
      <c r="B77" s="15">
        <v>3</v>
      </c>
      <c r="C77" s="16">
        <v>1020000</v>
      </c>
      <c r="D77" s="17">
        <v>3</v>
      </c>
      <c r="E77" s="17" t="s">
        <v>29</v>
      </c>
      <c r="F77" s="18">
        <v>25000</v>
      </c>
    </row>
    <row r="78" spans="1:6" ht="15.75">
      <c r="A78" s="15">
        <v>5</v>
      </c>
      <c r="B78" s="15">
        <v>3</v>
      </c>
      <c r="C78" s="16">
        <v>6000000</v>
      </c>
      <c r="D78" s="17">
        <v>0</v>
      </c>
      <c r="E78" s="17" t="s">
        <v>66</v>
      </c>
      <c r="F78" s="14">
        <v>5815</v>
      </c>
    </row>
    <row r="79" spans="1:6" ht="15.75">
      <c r="A79" s="15">
        <v>5</v>
      </c>
      <c r="B79" s="15">
        <v>3</v>
      </c>
      <c r="C79" s="16">
        <v>6000000</v>
      </c>
      <c r="D79" s="17">
        <v>6</v>
      </c>
      <c r="E79" s="24" t="s">
        <v>67</v>
      </c>
      <c r="F79" s="14">
        <v>5815</v>
      </c>
    </row>
    <row r="80" spans="1:6" ht="33.75" customHeight="1">
      <c r="A80" s="15">
        <v>5</v>
      </c>
      <c r="B80" s="15">
        <v>3</v>
      </c>
      <c r="C80" s="16">
        <v>6000000</v>
      </c>
      <c r="D80" s="17"/>
      <c r="E80" s="17" t="s">
        <v>68</v>
      </c>
      <c r="F80" s="18">
        <v>1970</v>
      </c>
    </row>
    <row r="81" spans="1:6" ht="47.25">
      <c r="A81" s="15">
        <v>5</v>
      </c>
      <c r="B81" s="15">
        <v>3</v>
      </c>
      <c r="C81" s="16">
        <v>6000000</v>
      </c>
      <c r="D81" s="17"/>
      <c r="E81" s="17" t="s">
        <v>69</v>
      </c>
      <c r="F81" s="18">
        <v>3845</v>
      </c>
    </row>
    <row r="82" spans="1:6" ht="15.75">
      <c r="A82" s="25" t="s">
        <v>70</v>
      </c>
      <c r="B82" s="26"/>
      <c r="C82" s="26"/>
      <c r="D82" s="26"/>
      <c r="E82" s="26"/>
      <c r="F82" s="27">
        <v>688266</v>
      </c>
    </row>
    <row r="83" spans="1:6" ht="15.75">
      <c r="A83" s="28"/>
      <c r="B83" s="28"/>
      <c r="C83" s="28"/>
      <c r="D83" s="28"/>
      <c r="E83" s="3"/>
      <c r="F83" s="3"/>
    </row>
    <row r="84" spans="1:6" ht="15.75">
      <c r="A84" s="28"/>
      <c r="B84" s="28"/>
      <c r="C84" s="28"/>
      <c r="D84" s="28"/>
      <c r="E84" s="3"/>
      <c r="F84" s="3"/>
    </row>
    <row r="85" spans="1:6" ht="15.75">
      <c r="A85" s="32" t="s">
        <v>71</v>
      </c>
      <c r="B85" s="32"/>
      <c r="C85" s="28"/>
      <c r="D85" s="28"/>
      <c r="E85" s="3"/>
      <c r="F85" s="3"/>
    </row>
    <row r="86" spans="1:6" ht="12.75">
      <c r="A86" s="1"/>
      <c r="B86" s="1"/>
      <c r="C86" s="1"/>
      <c r="D86" s="1"/>
      <c r="E86" s="1"/>
      <c r="F86" s="1"/>
    </row>
  </sheetData>
  <sheetProtection/>
  <mergeCells count="7">
    <mergeCell ref="E5:F5"/>
    <mergeCell ref="A7:F7"/>
    <mergeCell ref="A85:B85"/>
    <mergeCell ref="E1:F1"/>
    <mergeCell ref="E2:F2"/>
    <mergeCell ref="E3:F3"/>
    <mergeCell ref="E4:F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43">
      <selection activeCell="D51" sqref="D51:E51"/>
    </sheetView>
  </sheetViews>
  <sheetFormatPr defaultColWidth="9.140625" defaultRowHeight="12.75"/>
  <cols>
    <col min="5" max="5" width="41.00390625" style="0" customWidth="1"/>
    <col min="6" max="6" width="13.8515625" style="0" customWidth="1"/>
  </cols>
  <sheetData>
    <row r="1" spans="1:6" ht="15" customHeight="1">
      <c r="A1" s="1"/>
      <c r="B1" s="1"/>
      <c r="C1" s="1"/>
      <c r="D1" s="1"/>
      <c r="E1" s="33" t="s">
        <v>72</v>
      </c>
      <c r="F1" s="33"/>
    </row>
    <row r="2" spans="1:6" ht="15" customHeight="1">
      <c r="A2" s="1"/>
      <c r="B2" s="1"/>
      <c r="C2" s="1"/>
      <c r="D2" s="1"/>
      <c r="E2" s="34" t="s">
        <v>0</v>
      </c>
      <c r="F2" s="29"/>
    </row>
    <row r="3" spans="1:6" ht="15" customHeight="1">
      <c r="A3" s="1"/>
      <c r="B3" s="1"/>
      <c r="C3" s="1"/>
      <c r="D3" s="1"/>
      <c r="E3" s="29" t="s">
        <v>1</v>
      </c>
      <c r="F3" s="29"/>
    </row>
    <row r="4" spans="1:6" ht="15" customHeight="1">
      <c r="A4" s="1"/>
      <c r="B4" s="1"/>
      <c r="C4" s="1"/>
      <c r="D4" s="1"/>
      <c r="E4" s="29" t="s">
        <v>2</v>
      </c>
      <c r="F4" s="29"/>
    </row>
    <row r="5" spans="1:6" ht="15.75" customHeight="1">
      <c r="A5" s="2"/>
      <c r="B5" s="2"/>
      <c r="C5" s="2"/>
      <c r="D5" s="2"/>
      <c r="E5" s="29" t="s">
        <v>3</v>
      </c>
      <c r="F5" s="29"/>
    </row>
    <row r="6" spans="1:6" ht="15.75">
      <c r="A6" s="2"/>
      <c r="B6" s="2"/>
      <c r="C6" s="2"/>
      <c r="D6" s="2"/>
      <c r="E6" s="3"/>
      <c r="F6" s="4"/>
    </row>
    <row r="7" spans="1:6" ht="115.5" customHeight="1">
      <c r="A7" s="30" t="s">
        <v>73</v>
      </c>
      <c r="B7" s="31"/>
      <c r="C7" s="31"/>
      <c r="D7" s="31"/>
      <c r="E7" s="31"/>
      <c r="F7" s="31"/>
    </row>
    <row r="8" spans="1:6" ht="12.75" customHeight="1">
      <c r="A8" s="5"/>
      <c r="B8" s="6"/>
      <c r="C8" s="6"/>
      <c r="D8" s="6"/>
      <c r="E8" s="6"/>
      <c r="F8" s="6"/>
    </row>
    <row r="9" spans="1:6" ht="18.75" customHeight="1">
      <c r="A9" s="7"/>
      <c r="B9" s="7"/>
      <c r="C9" s="7"/>
      <c r="D9" s="7"/>
      <c r="E9" s="7"/>
      <c r="F9" s="8" t="s">
        <v>5</v>
      </c>
    </row>
    <row r="10" spans="1:6" ht="25.5">
      <c r="A10" s="9" t="s">
        <v>6</v>
      </c>
      <c r="B10" s="9" t="s">
        <v>7</v>
      </c>
      <c r="C10" s="9" t="s">
        <v>8</v>
      </c>
      <c r="D10" s="9" t="s">
        <v>9</v>
      </c>
      <c r="E10" s="9" t="s">
        <v>10</v>
      </c>
      <c r="F10" s="9" t="s">
        <v>81</v>
      </c>
    </row>
    <row r="11" spans="1:6" ht="12.7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</row>
    <row r="12" spans="1:6" ht="15.75">
      <c r="A12" s="11">
        <v>4</v>
      </c>
      <c r="B12" s="11">
        <v>0</v>
      </c>
      <c r="C12" s="12"/>
      <c r="D12" s="13">
        <v>0</v>
      </c>
      <c r="E12" s="13" t="s">
        <v>11</v>
      </c>
      <c r="F12" s="14">
        <v>202628</v>
      </c>
    </row>
    <row r="13" spans="1:6" ht="15.75">
      <c r="A13" s="11">
        <v>4</v>
      </c>
      <c r="B13" s="11">
        <v>5</v>
      </c>
      <c r="C13" s="12"/>
      <c r="D13" s="13">
        <v>0</v>
      </c>
      <c r="E13" s="13" t="s">
        <v>12</v>
      </c>
      <c r="F13" s="14">
        <f>F14</f>
        <v>86541</v>
      </c>
    </row>
    <row r="14" spans="1:6" ht="15.75">
      <c r="A14" s="15">
        <v>4</v>
      </c>
      <c r="B14" s="15">
        <v>5</v>
      </c>
      <c r="C14" s="16">
        <v>5220000</v>
      </c>
      <c r="D14" s="17">
        <v>0</v>
      </c>
      <c r="E14" s="17" t="s">
        <v>13</v>
      </c>
      <c r="F14" s="18">
        <f>F15</f>
        <v>86541</v>
      </c>
    </row>
    <row r="15" spans="1:6" ht="63">
      <c r="A15" s="15">
        <v>4</v>
      </c>
      <c r="B15" s="15">
        <v>5</v>
      </c>
      <c r="C15" s="16">
        <v>5220100</v>
      </c>
      <c r="D15" s="17">
        <v>0</v>
      </c>
      <c r="E15" s="17" t="s">
        <v>14</v>
      </c>
      <c r="F15" s="18">
        <f>F16</f>
        <v>86541</v>
      </c>
    </row>
    <row r="16" spans="1:6" ht="47.25">
      <c r="A16" s="15">
        <v>4</v>
      </c>
      <c r="B16" s="15">
        <v>5</v>
      </c>
      <c r="C16" s="16">
        <v>5220102</v>
      </c>
      <c r="D16" s="17">
        <v>0</v>
      </c>
      <c r="E16" s="17" t="s">
        <v>15</v>
      </c>
      <c r="F16" s="18">
        <f>F17</f>
        <v>86541</v>
      </c>
    </row>
    <row r="17" spans="1:6" ht="15.75">
      <c r="A17" s="15">
        <v>4</v>
      </c>
      <c r="B17" s="15">
        <v>5</v>
      </c>
      <c r="C17" s="16">
        <v>5220102</v>
      </c>
      <c r="D17" s="17">
        <v>3</v>
      </c>
      <c r="E17" s="17" t="s">
        <v>16</v>
      </c>
      <c r="F17" s="18">
        <f>F18</f>
        <v>86541</v>
      </c>
    </row>
    <row r="18" spans="1:6" ht="47.25">
      <c r="A18" s="15">
        <v>4</v>
      </c>
      <c r="B18" s="15">
        <v>5</v>
      </c>
      <c r="C18" s="16">
        <v>5220102</v>
      </c>
      <c r="D18" s="17">
        <v>3</v>
      </c>
      <c r="E18" s="17" t="s">
        <v>17</v>
      </c>
      <c r="F18" s="18">
        <v>86541</v>
      </c>
    </row>
    <row r="19" spans="1:6" ht="15.75">
      <c r="A19" s="11">
        <v>4</v>
      </c>
      <c r="B19" s="11">
        <v>8</v>
      </c>
      <c r="C19" s="12"/>
      <c r="D19" s="13">
        <v>0</v>
      </c>
      <c r="E19" s="13" t="s">
        <v>18</v>
      </c>
      <c r="F19" s="14">
        <v>37041</v>
      </c>
    </row>
    <row r="20" spans="1:6" ht="15.75">
      <c r="A20" s="15">
        <v>4</v>
      </c>
      <c r="B20" s="15">
        <v>8</v>
      </c>
      <c r="C20" s="16">
        <v>3000000</v>
      </c>
      <c r="D20" s="17">
        <v>0</v>
      </c>
      <c r="E20" s="17" t="s">
        <v>19</v>
      </c>
      <c r="F20" s="18">
        <v>23264</v>
      </c>
    </row>
    <row r="21" spans="1:6" ht="63">
      <c r="A21" s="15">
        <v>4</v>
      </c>
      <c r="B21" s="15">
        <v>8</v>
      </c>
      <c r="C21" s="16">
        <v>3000000</v>
      </c>
      <c r="D21" s="17">
        <v>6</v>
      </c>
      <c r="E21" s="17" t="s">
        <v>20</v>
      </c>
      <c r="F21" s="18">
        <v>23264</v>
      </c>
    </row>
    <row r="22" spans="1:6" ht="15.75">
      <c r="A22" s="15">
        <v>4</v>
      </c>
      <c r="B22" s="15">
        <v>8</v>
      </c>
      <c r="C22" s="16">
        <v>3010000</v>
      </c>
      <c r="D22" s="17">
        <v>0</v>
      </c>
      <c r="E22" s="17" t="s">
        <v>21</v>
      </c>
      <c r="F22" s="18">
        <v>3213</v>
      </c>
    </row>
    <row r="23" spans="1:6" ht="31.5">
      <c r="A23" s="15">
        <v>4</v>
      </c>
      <c r="B23" s="15">
        <v>8</v>
      </c>
      <c r="C23" s="16">
        <v>3010000</v>
      </c>
      <c r="D23" s="17">
        <v>6</v>
      </c>
      <c r="E23" s="17" t="s">
        <v>22</v>
      </c>
      <c r="F23" s="18">
        <v>3213</v>
      </c>
    </row>
    <row r="24" spans="1:6" ht="15.75">
      <c r="A24" s="15">
        <v>4</v>
      </c>
      <c r="B24" s="15">
        <v>8</v>
      </c>
      <c r="C24" s="16">
        <v>3030000</v>
      </c>
      <c r="D24" s="17">
        <v>0</v>
      </c>
      <c r="E24" s="17" t="s">
        <v>23</v>
      </c>
      <c r="F24" s="18">
        <v>9686</v>
      </c>
    </row>
    <row r="25" spans="1:6" ht="78.75">
      <c r="A25" s="15">
        <v>4</v>
      </c>
      <c r="B25" s="15">
        <v>8</v>
      </c>
      <c r="C25" s="16">
        <v>3030000</v>
      </c>
      <c r="D25" s="17">
        <v>6</v>
      </c>
      <c r="E25" s="17" t="s">
        <v>24</v>
      </c>
      <c r="F25" s="18">
        <v>9686</v>
      </c>
    </row>
    <row r="26" spans="1:6" ht="15.75">
      <c r="A26" s="15">
        <v>4</v>
      </c>
      <c r="B26" s="15">
        <v>8</v>
      </c>
      <c r="C26" s="16">
        <v>3170000</v>
      </c>
      <c r="D26" s="17">
        <v>0</v>
      </c>
      <c r="E26" s="17" t="s">
        <v>25</v>
      </c>
      <c r="F26" s="18">
        <v>878</v>
      </c>
    </row>
    <row r="27" spans="1:6" ht="31.5">
      <c r="A27" s="15">
        <v>4</v>
      </c>
      <c r="B27" s="15">
        <v>8</v>
      </c>
      <c r="C27" s="16">
        <v>3170000</v>
      </c>
      <c r="D27" s="17">
        <v>6</v>
      </c>
      <c r="E27" s="17" t="s">
        <v>26</v>
      </c>
      <c r="F27" s="18">
        <v>878</v>
      </c>
    </row>
    <row r="28" spans="1:6" ht="31.5">
      <c r="A28" s="11">
        <v>4</v>
      </c>
      <c r="B28" s="11">
        <v>12</v>
      </c>
      <c r="C28" s="12"/>
      <c r="D28" s="13">
        <v>0</v>
      </c>
      <c r="E28" s="13" t="s">
        <v>27</v>
      </c>
      <c r="F28" s="14">
        <v>79046</v>
      </c>
    </row>
    <row r="29" spans="1:6" ht="31.5">
      <c r="A29" s="15">
        <v>4</v>
      </c>
      <c r="B29" s="15">
        <v>12</v>
      </c>
      <c r="C29" s="16">
        <v>3400000</v>
      </c>
      <c r="D29" s="17">
        <v>0</v>
      </c>
      <c r="E29" s="17" t="s">
        <v>30</v>
      </c>
      <c r="F29" s="18">
        <f>F30</f>
        <v>9279</v>
      </c>
    </row>
    <row r="30" spans="1:6" ht="31.5">
      <c r="A30" s="15">
        <v>4</v>
      </c>
      <c r="B30" s="15">
        <v>12</v>
      </c>
      <c r="C30" s="16">
        <v>3400300</v>
      </c>
      <c r="D30" s="17"/>
      <c r="E30" s="19" t="s">
        <v>31</v>
      </c>
      <c r="F30" s="18">
        <v>9279</v>
      </c>
    </row>
    <row r="31" spans="1:6" ht="31.5">
      <c r="A31" s="15">
        <v>4</v>
      </c>
      <c r="B31" s="15">
        <v>12</v>
      </c>
      <c r="C31" s="16">
        <v>3400300</v>
      </c>
      <c r="D31" s="17">
        <v>500</v>
      </c>
      <c r="E31" s="17" t="s">
        <v>32</v>
      </c>
      <c r="F31" s="18">
        <v>9279</v>
      </c>
    </row>
    <row r="32" spans="1:6" ht="78.75">
      <c r="A32" s="15">
        <v>4</v>
      </c>
      <c r="B32" s="15">
        <v>12</v>
      </c>
      <c r="C32" s="16">
        <v>5190000</v>
      </c>
      <c r="D32" s="17">
        <v>0</v>
      </c>
      <c r="E32" s="17" t="s">
        <v>33</v>
      </c>
      <c r="F32" s="18">
        <v>69767</v>
      </c>
    </row>
    <row r="33" spans="1:6" ht="78.75">
      <c r="A33" s="15">
        <v>4</v>
      </c>
      <c r="B33" s="15">
        <v>12</v>
      </c>
      <c r="C33" s="16">
        <v>5195001</v>
      </c>
      <c r="D33" s="17"/>
      <c r="E33" s="17" t="s">
        <v>34</v>
      </c>
      <c r="F33" s="18">
        <v>10387</v>
      </c>
    </row>
    <row r="34" spans="1:6" ht="47.25">
      <c r="A34" s="15">
        <v>4</v>
      </c>
      <c r="B34" s="15">
        <v>12</v>
      </c>
      <c r="C34" s="16">
        <v>5195001</v>
      </c>
      <c r="D34" s="17">
        <v>6</v>
      </c>
      <c r="E34" s="17" t="s">
        <v>35</v>
      </c>
      <c r="F34" s="18">
        <v>10387</v>
      </c>
    </row>
    <row r="35" spans="1:6" ht="47.25">
      <c r="A35" s="15">
        <v>4</v>
      </c>
      <c r="B35" s="15">
        <v>12</v>
      </c>
      <c r="C35" s="16">
        <v>5195002</v>
      </c>
      <c r="D35" s="17"/>
      <c r="E35" s="17" t="s">
        <v>36</v>
      </c>
      <c r="F35" s="18">
        <v>13123</v>
      </c>
    </row>
    <row r="36" spans="1:6" ht="31.5">
      <c r="A36" s="15">
        <v>4</v>
      </c>
      <c r="B36" s="15">
        <v>12</v>
      </c>
      <c r="C36" s="16">
        <v>5195002</v>
      </c>
      <c r="D36" s="17">
        <v>6</v>
      </c>
      <c r="E36" s="17" t="s">
        <v>37</v>
      </c>
      <c r="F36" s="18">
        <f>F35</f>
        <v>13123</v>
      </c>
    </row>
    <row r="37" spans="1:6" ht="63">
      <c r="A37" s="15">
        <v>4</v>
      </c>
      <c r="B37" s="15">
        <v>12</v>
      </c>
      <c r="C37" s="16">
        <v>5195003</v>
      </c>
      <c r="D37" s="17"/>
      <c r="E37" s="17" t="s">
        <v>38</v>
      </c>
      <c r="F37" s="18">
        <v>16151</v>
      </c>
    </row>
    <row r="38" spans="1:6" ht="63">
      <c r="A38" s="15">
        <v>4</v>
      </c>
      <c r="B38" s="15">
        <v>12</v>
      </c>
      <c r="C38" s="16">
        <v>5195003</v>
      </c>
      <c r="D38" s="17">
        <v>6</v>
      </c>
      <c r="E38" s="17" t="s">
        <v>39</v>
      </c>
      <c r="F38" s="18">
        <v>16151</v>
      </c>
    </row>
    <row r="39" spans="1:6" ht="63">
      <c r="A39" s="15">
        <v>4</v>
      </c>
      <c r="B39" s="15">
        <v>12</v>
      </c>
      <c r="C39" s="16">
        <v>5195004</v>
      </c>
      <c r="D39" s="17"/>
      <c r="E39" s="17" t="s">
        <v>40</v>
      </c>
      <c r="F39" s="18">
        <v>30106</v>
      </c>
    </row>
    <row r="40" spans="1:6" ht="78.75">
      <c r="A40" s="15">
        <v>4</v>
      </c>
      <c r="B40" s="15">
        <v>12</v>
      </c>
      <c r="C40" s="16">
        <v>5195004</v>
      </c>
      <c r="D40" s="17">
        <v>6</v>
      </c>
      <c r="E40" s="17" t="s">
        <v>41</v>
      </c>
      <c r="F40" s="18">
        <f>F39</f>
        <v>30106</v>
      </c>
    </row>
    <row r="41" spans="1:6" ht="15.75">
      <c r="A41" s="11">
        <v>5</v>
      </c>
      <c r="B41" s="11">
        <v>0</v>
      </c>
      <c r="C41" s="12"/>
      <c r="D41" s="13">
        <v>0</v>
      </c>
      <c r="E41" s="13" t="s">
        <v>42</v>
      </c>
      <c r="F41" s="14">
        <f>F42+F52+F72</f>
        <v>638383</v>
      </c>
    </row>
    <row r="42" spans="1:6" ht="15.75">
      <c r="A42" s="11">
        <v>5</v>
      </c>
      <c r="B42" s="11">
        <v>1</v>
      </c>
      <c r="C42" s="12"/>
      <c r="D42" s="13">
        <v>0</v>
      </c>
      <c r="E42" s="13" t="s">
        <v>43</v>
      </c>
      <c r="F42" s="14">
        <v>236465</v>
      </c>
    </row>
    <row r="43" spans="1:6" ht="47.25">
      <c r="A43" s="15">
        <v>5</v>
      </c>
      <c r="B43" s="15">
        <v>1</v>
      </c>
      <c r="C43" s="16">
        <v>1020000</v>
      </c>
      <c r="D43" s="17">
        <v>0</v>
      </c>
      <c r="E43" s="17" t="s">
        <v>28</v>
      </c>
      <c r="F43" s="18">
        <f>F44</f>
        <v>171000</v>
      </c>
    </row>
    <row r="44" spans="1:6" ht="15.75">
      <c r="A44" s="15">
        <v>5</v>
      </c>
      <c r="B44" s="15">
        <v>1</v>
      </c>
      <c r="C44" s="16">
        <v>1020000</v>
      </c>
      <c r="D44" s="17">
        <v>3</v>
      </c>
      <c r="E44" s="17" t="s">
        <v>29</v>
      </c>
      <c r="F44" s="18">
        <v>171000</v>
      </c>
    </row>
    <row r="45" spans="1:6" ht="15.75">
      <c r="A45" s="15">
        <v>5</v>
      </c>
      <c r="B45" s="15">
        <v>1</v>
      </c>
      <c r="C45" s="16">
        <v>3500000</v>
      </c>
      <c r="D45" s="17">
        <v>0</v>
      </c>
      <c r="E45" s="17" t="s">
        <v>44</v>
      </c>
      <c r="F45" s="14">
        <v>65465</v>
      </c>
    </row>
    <row r="46" spans="1:6" ht="63">
      <c r="A46" s="15">
        <v>5</v>
      </c>
      <c r="B46" s="15">
        <v>1</v>
      </c>
      <c r="C46" s="16">
        <v>3500100</v>
      </c>
      <c r="D46" s="17"/>
      <c r="E46" s="17" t="s">
        <v>45</v>
      </c>
      <c r="F46" s="18">
        <v>24912</v>
      </c>
    </row>
    <row r="47" spans="1:6" ht="47.25">
      <c r="A47" s="15">
        <v>5</v>
      </c>
      <c r="B47" s="15">
        <v>1</v>
      </c>
      <c r="C47" s="16">
        <v>3500100</v>
      </c>
      <c r="D47" s="17">
        <v>6</v>
      </c>
      <c r="E47" s="17" t="s">
        <v>46</v>
      </c>
      <c r="F47" s="20">
        <v>24912</v>
      </c>
    </row>
    <row r="48" spans="1:6" ht="31.5">
      <c r="A48" s="15">
        <v>5</v>
      </c>
      <c r="B48" s="15">
        <v>1</v>
      </c>
      <c r="C48" s="16">
        <v>3500200</v>
      </c>
      <c r="D48" s="17"/>
      <c r="E48" s="21" t="s">
        <v>47</v>
      </c>
      <c r="F48" s="22">
        <v>35851</v>
      </c>
    </row>
    <row r="49" spans="1:6" ht="47.25">
      <c r="A49" s="15">
        <v>5</v>
      </c>
      <c r="B49" s="15">
        <v>1</v>
      </c>
      <c r="C49" s="16">
        <v>3500200</v>
      </c>
      <c r="D49" s="17">
        <v>6</v>
      </c>
      <c r="E49" s="17" t="s">
        <v>48</v>
      </c>
      <c r="F49" s="20">
        <v>35851</v>
      </c>
    </row>
    <row r="50" spans="1:6" ht="31.5">
      <c r="A50" s="15">
        <v>5</v>
      </c>
      <c r="B50" s="15">
        <v>1</v>
      </c>
      <c r="C50" s="16">
        <v>3500300</v>
      </c>
      <c r="D50" s="17"/>
      <c r="E50" s="17" t="s">
        <v>49</v>
      </c>
      <c r="F50" s="20">
        <v>4702</v>
      </c>
    </row>
    <row r="51" spans="1:6" ht="47.25">
      <c r="A51" s="15">
        <v>5</v>
      </c>
      <c r="B51" s="15">
        <v>1</v>
      </c>
      <c r="C51" s="16">
        <v>3500300</v>
      </c>
      <c r="D51" s="17">
        <v>6</v>
      </c>
      <c r="E51" s="17" t="s">
        <v>82</v>
      </c>
      <c r="F51" s="18">
        <v>4702</v>
      </c>
    </row>
    <row r="52" spans="1:6" ht="15.75">
      <c r="A52" s="11">
        <v>5</v>
      </c>
      <c r="B52" s="11">
        <v>2</v>
      </c>
      <c r="C52" s="12"/>
      <c r="D52" s="13">
        <v>0</v>
      </c>
      <c r="E52" s="13" t="s">
        <v>50</v>
      </c>
      <c r="F52" s="14">
        <f>F53+F55+F67</f>
        <v>370690</v>
      </c>
    </row>
    <row r="53" spans="1:6" ht="47.25">
      <c r="A53" s="15">
        <v>5</v>
      </c>
      <c r="B53" s="15">
        <v>2</v>
      </c>
      <c r="C53" s="16">
        <v>1020000</v>
      </c>
      <c r="D53" s="17">
        <v>0</v>
      </c>
      <c r="E53" s="17" t="s">
        <v>28</v>
      </c>
      <c r="F53" s="18">
        <v>139057</v>
      </c>
    </row>
    <row r="54" spans="1:6" ht="15.75">
      <c r="A54" s="15">
        <v>5</v>
      </c>
      <c r="B54" s="15">
        <v>2</v>
      </c>
      <c r="C54" s="16">
        <v>1020000</v>
      </c>
      <c r="D54" s="17">
        <v>3</v>
      </c>
      <c r="E54" s="17" t="s">
        <v>29</v>
      </c>
      <c r="F54" s="18">
        <v>139057</v>
      </c>
    </row>
    <row r="55" spans="1:6" ht="15.75">
      <c r="A55" s="15">
        <v>5</v>
      </c>
      <c r="B55" s="15">
        <v>2</v>
      </c>
      <c r="C55" s="16">
        <v>3510000</v>
      </c>
      <c r="D55" s="17">
        <v>0</v>
      </c>
      <c r="E55" s="17" t="s">
        <v>51</v>
      </c>
      <c r="F55" s="18">
        <f>F56</f>
        <v>211633</v>
      </c>
    </row>
    <row r="56" spans="1:6" ht="15.75">
      <c r="A56" s="15">
        <v>5</v>
      </c>
      <c r="B56" s="15">
        <v>2</v>
      </c>
      <c r="C56" s="16">
        <v>3510000</v>
      </c>
      <c r="D56" s="17">
        <v>6</v>
      </c>
      <c r="E56" s="17" t="s">
        <v>52</v>
      </c>
      <c r="F56" s="18">
        <f>F57+F59+F61+F63+F65</f>
        <v>211633</v>
      </c>
    </row>
    <row r="57" spans="1:6" ht="78.75">
      <c r="A57" s="15">
        <v>5</v>
      </c>
      <c r="B57" s="15">
        <v>2</v>
      </c>
      <c r="C57" s="16">
        <v>3510100</v>
      </c>
      <c r="D57" s="17"/>
      <c r="E57" s="23" t="s">
        <v>53</v>
      </c>
      <c r="F57" s="18">
        <v>46778</v>
      </c>
    </row>
    <row r="58" spans="1:6" ht="63">
      <c r="A58" s="15">
        <v>5</v>
      </c>
      <c r="B58" s="15">
        <v>2</v>
      </c>
      <c r="C58" s="16">
        <v>3510100</v>
      </c>
      <c r="D58" s="17">
        <v>6</v>
      </c>
      <c r="E58" s="17" t="s">
        <v>54</v>
      </c>
      <c r="F58" s="18">
        <v>46778</v>
      </c>
    </row>
    <row r="59" spans="1:6" ht="78.75">
      <c r="A59" s="15">
        <v>5</v>
      </c>
      <c r="B59" s="15">
        <v>2</v>
      </c>
      <c r="C59" s="16">
        <v>3510200</v>
      </c>
      <c r="D59" s="17"/>
      <c r="E59" s="23" t="s">
        <v>55</v>
      </c>
      <c r="F59" s="18">
        <v>107427</v>
      </c>
    </row>
    <row r="60" spans="1:6" ht="63">
      <c r="A60" s="15">
        <v>5</v>
      </c>
      <c r="B60" s="15">
        <v>2</v>
      </c>
      <c r="C60" s="16">
        <v>3510200</v>
      </c>
      <c r="D60" s="17">
        <v>6</v>
      </c>
      <c r="E60" s="17" t="s">
        <v>56</v>
      </c>
      <c r="F60" s="18">
        <v>107427</v>
      </c>
    </row>
    <row r="61" spans="1:6" ht="78.75">
      <c r="A61" s="15">
        <v>5</v>
      </c>
      <c r="B61" s="15">
        <v>2</v>
      </c>
      <c r="C61" s="16">
        <v>3510300</v>
      </c>
      <c r="D61" s="17"/>
      <c r="E61" s="23" t="s">
        <v>57</v>
      </c>
      <c r="F61" s="18">
        <v>13798</v>
      </c>
    </row>
    <row r="62" spans="1:6" ht="63">
      <c r="A62" s="15">
        <v>5</v>
      </c>
      <c r="B62" s="15">
        <v>2</v>
      </c>
      <c r="C62" s="16">
        <v>3510300</v>
      </c>
      <c r="D62" s="17"/>
      <c r="E62" s="17" t="s">
        <v>58</v>
      </c>
      <c r="F62" s="18">
        <v>13798</v>
      </c>
    </row>
    <row r="63" spans="1:6" ht="78.75">
      <c r="A63" s="15">
        <v>5</v>
      </c>
      <c r="B63" s="15">
        <v>2</v>
      </c>
      <c r="C63" s="16">
        <v>3510400</v>
      </c>
      <c r="D63" s="17"/>
      <c r="E63" s="23" t="s">
        <v>59</v>
      </c>
      <c r="F63" s="18">
        <v>3012</v>
      </c>
    </row>
    <row r="64" spans="1:6" ht="63">
      <c r="A64" s="15">
        <v>5</v>
      </c>
      <c r="B64" s="15">
        <v>2</v>
      </c>
      <c r="C64" s="16">
        <v>3510400</v>
      </c>
      <c r="D64" s="17">
        <v>6</v>
      </c>
      <c r="E64" s="17" t="s">
        <v>60</v>
      </c>
      <c r="F64" s="18">
        <v>3012</v>
      </c>
    </row>
    <row r="65" spans="1:6" ht="31.5">
      <c r="A65" s="15">
        <v>5</v>
      </c>
      <c r="B65" s="15">
        <v>2</v>
      </c>
      <c r="C65" s="16">
        <v>3510500</v>
      </c>
      <c r="D65" s="17"/>
      <c r="E65" s="23" t="s">
        <v>61</v>
      </c>
      <c r="F65" s="18">
        <f>F66</f>
        <v>40618</v>
      </c>
    </row>
    <row r="66" spans="1:6" ht="63">
      <c r="A66" s="15">
        <v>5</v>
      </c>
      <c r="B66" s="15">
        <v>2</v>
      </c>
      <c r="C66" s="16">
        <v>3510500</v>
      </c>
      <c r="D66" s="17">
        <v>6</v>
      </c>
      <c r="E66" s="17" t="s">
        <v>62</v>
      </c>
      <c r="F66" s="18">
        <v>40618</v>
      </c>
    </row>
    <row r="67" spans="1:6" ht="15.75">
      <c r="A67" s="15">
        <v>5</v>
      </c>
      <c r="B67" s="15">
        <v>2</v>
      </c>
      <c r="C67" s="16">
        <v>5220000</v>
      </c>
      <c r="D67" s="17">
        <v>0</v>
      </c>
      <c r="E67" s="17" t="s">
        <v>13</v>
      </c>
      <c r="F67" s="18">
        <v>20000</v>
      </c>
    </row>
    <row r="68" spans="1:6" ht="31.5">
      <c r="A68" s="15">
        <v>5</v>
      </c>
      <c r="B68" s="15">
        <v>2</v>
      </c>
      <c r="C68" s="16">
        <v>5220200</v>
      </c>
      <c r="D68" s="17">
        <v>0</v>
      </c>
      <c r="E68" s="17" t="s">
        <v>64</v>
      </c>
      <c r="F68" s="18">
        <v>20000</v>
      </c>
    </row>
    <row r="69" spans="1:6" ht="63">
      <c r="A69" s="15">
        <v>5</v>
      </c>
      <c r="B69" s="15">
        <v>2</v>
      </c>
      <c r="C69" s="16">
        <v>5220201</v>
      </c>
      <c r="D69" s="17">
        <v>0</v>
      </c>
      <c r="E69" s="17" t="s">
        <v>65</v>
      </c>
      <c r="F69" s="18">
        <v>20000</v>
      </c>
    </row>
    <row r="70" spans="1:6" ht="15.75">
      <c r="A70" s="15">
        <v>5</v>
      </c>
      <c r="B70" s="15">
        <v>2</v>
      </c>
      <c r="C70" s="16">
        <v>5220201</v>
      </c>
      <c r="D70" s="17">
        <v>3</v>
      </c>
      <c r="E70" s="17" t="s">
        <v>29</v>
      </c>
      <c r="F70" s="18">
        <v>20000</v>
      </c>
    </row>
    <row r="71" spans="1:6" ht="63">
      <c r="A71" s="15">
        <v>5</v>
      </c>
      <c r="B71" s="15">
        <v>2</v>
      </c>
      <c r="C71" s="16">
        <v>5220201</v>
      </c>
      <c r="D71" s="17">
        <v>3</v>
      </c>
      <c r="E71" s="17" t="s">
        <v>65</v>
      </c>
      <c r="F71" s="18">
        <v>20000</v>
      </c>
    </row>
    <row r="72" spans="1:6" ht="15.75">
      <c r="A72" s="11">
        <v>5</v>
      </c>
      <c r="B72" s="11">
        <v>3</v>
      </c>
      <c r="C72" s="12"/>
      <c r="D72" s="13">
        <v>0</v>
      </c>
      <c r="E72" s="13" t="s">
        <v>66</v>
      </c>
      <c r="F72" s="14">
        <f>F73+F76</f>
        <v>31228</v>
      </c>
    </row>
    <row r="73" spans="1:6" ht="47.25">
      <c r="A73" s="15">
        <v>5</v>
      </c>
      <c r="B73" s="15">
        <v>3</v>
      </c>
      <c r="C73" s="16">
        <v>1020000</v>
      </c>
      <c r="D73" s="17">
        <v>0</v>
      </c>
      <c r="E73" s="17" t="s">
        <v>28</v>
      </c>
      <c r="F73" s="18">
        <v>25000</v>
      </c>
    </row>
    <row r="74" spans="1:6" ht="15.75">
      <c r="A74" s="15">
        <v>5</v>
      </c>
      <c r="B74" s="15">
        <v>3</v>
      </c>
      <c r="C74" s="16">
        <v>1020000</v>
      </c>
      <c r="D74" s="17">
        <v>3</v>
      </c>
      <c r="E74" s="17" t="s">
        <v>29</v>
      </c>
      <c r="F74" s="18">
        <v>25000</v>
      </c>
    </row>
    <row r="75" spans="1:6" ht="15.75">
      <c r="A75" s="15">
        <v>5</v>
      </c>
      <c r="B75" s="15">
        <v>3</v>
      </c>
      <c r="C75" s="16">
        <v>6000000</v>
      </c>
      <c r="D75" s="17">
        <v>0</v>
      </c>
      <c r="E75" s="17" t="s">
        <v>66</v>
      </c>
      <c r="F75" s="14">
        <v>6228</v>
      </c>
    </row>
    <row r="76" spans="1:6" ht="15.75">
      <c r="A76" s="15">
        <v>5</v>
      </c>
      <c r="B76" s="15">
        <v>3</v>
      </c>
      <c r="C76" s="16">
        <v>6000000</v>
      </c>
      <c r="D76" s="17">
        <v>6</v>
      </c>
      <c r="E76" s="24" t="s">
        <v>67</v>
      </c>
      <c r="F76" s="14">
        <f>F77+F78</f>
        <v>6228</v>
      </c>
    </row>
    <row r="77" spans="1:6" ht="47.25">
      <c r="A77" s="15">
        <v>5</v>
      </c>
      <c r="B77" s="15">
        <v>3</v>
      </c>
      <c r="C77" s="16">
        <v>6000000</v>
      </c>
      <c r="D77" s="17"/>
      <c r="E77" s="17" t="s">
        <v>68</v>
      </c>
      <c r="F77" s="18">
        <v>2110</v>
      </c>
    </row>
    <row r="78" spans="1:6" ht="63">
      <c r="A78" s="15">
        <v>5</v>
      </c>
      <c r="B78" s="15">
        <v>3</v>
      </c>
      <c r="C78" s="16">
        <v>6000000</v>
      </c>
      <c r="D78" s="17"/>
      <c r="E78" s="17" t="s">
        <v>69</v>
      </c>
      <c r="F78" s="18">
        <v>4118</v>
      </c>
    </row>
    <row r="79" spans="1:6" ht="15.75">
      <c r="A79" s="25" t="s">
        <v>70</v>
      </c>
      <c r="B79" s="26"/>
      <c r="C79" s="26"/>
      <c r="D79" s="26"/>
      <c r="E79" s="26"/>
      <c r="F79" s="27">
        <f>F12+F41</f>
        <v>841011</v>
      </c>
    </row>
    <row r="80" spans="1:6" ht="15.75">
      <c r="A80" s="28"/>
      <c r="B80" s="28"/>
      <c r="C80" s="28"/>
      <c r="D80" s="28"/>
      <c r="E80" s="3"/>
      <c r="F80" s="3"/>
    </row>
    <row r="81" spans="1:6" ht="15.75">
      <c r="A81" s="28"/>
      <c r="B81" s="28"/>
      <c r="C81" s="28"/>
      <c r="D81" s="28"/>
      <c r="E81" s="3"/>
      <c r="F81" s="3"/>
    </row>
    <row r="82" spans="1:6" ht="15.75">
      <c r="A82" s="32" t="s">
        <v>71</v>
      </c>
      <c r="B82" s="32"/>
      <c r="C82" s="28"/>
      <c r="D82" s="28"/>
      <c r="E82" s="3"/>
      <c r="F82" s="3"/>
    </row>
  </sheetData>
  <sheetProtection/>
  <mergeCells count="7">
    <mergeCell ref="E5:F5"/>
    <mergeCell ref="A7:F7"/>
    <mergeCell ref="A82:B82"/>
    <mergeCell ref="E1:F1"/>
    <mergeCell ref="E2:F2"/>
    <mergeCell ref="E3:F3"/>
    <mergeCell ref="E4:F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42">
      <selection activeCell="D51" sqref="D51:E51"/>
    </sheetView>
  </sheetViews>
  <sheetFormatPr defaultColWidth="9.140625" defaultRowHeight="12.75"/>
  <cols>
    <col min="5" max="5" width="41.00390625" style="0" customWidth="1"/>
    <col min="6" max="6" width="18.8515625" style="0" customWidth="1"/>
  </cols>
  <sheetData>
    <row r="1" spans="1:6" ht="15" customHeight="1">
      <c r="A1" s="1"/>
      <c r="B1" s="1"/>
      <c r="C1" s="1"/>
      <c r="D1" s="1"/>
      <c r="E1" s="33" t="s">
        <v>74</v>
      </c>
      <c r="F1" s="33"/>
    </row>
    <row r="2" spans="1:6" ht="15" customHeight="1">
      <c r="A2" s="1"/>
      <c r="B2" s="1"/>
      <c r="C2" s="1"/>
      <c r="D2" s="1"/>
      <c r="E2" s="34" t="s">
        <v>0</v>
      </c>
      <c r="F2" s="29"/>
    </row>
    <row r="3" spans="1:6" ht="15" customHeight="1">
      <c r="A3" s="1"/>
      <c r="B3" s="1"/>
      <c r="C3" s="1"/>
      <c r="D3" s="1"/>
      <c r="E3" s="29" t="s">
        <v>1</v>
      </c>
      <c r="F3" s="29"/>
    </row>
    <row r="4" spans="1:6" ht="15" customHeight="1">
      <c r="A4" s="1"/>
      <c r="B4" s="1"/>
      <c r="C4" s="1"/>
      <c r="D4" s="1"/>
      <c r="E4" s="29" t="s">
        <v>2</v>
      </c>
      <c r="F4" s="29"/>
    </row>
    <row r="5" spans="1:6" ht="15.75" customHeight="1">
      <c r="A5" s="2"/>
      <c r="B5" s="2"/>
      <c r="C5" s="2"/>
      <c r="D5" s="2"/>
      <c r="E5" s="29" t="s">
        <v>3</v>
      </c>
      <c r="F5" s="29"/>
    </row>
    <row r="6" spans="1:6" ht="15.75">
      <c r="A6" s="2"/>
      <c r="B6" s="2"/>
      <c r="C6" s="2"/>
      <c r="D6" s="2"/>
      <c r="E6" s="3"/>
      <c r="F6" s="4"/>
    </row>
    <row r="7" spans="1:6" ht="97.5" customHeight="1">
      <c r="A7" s="30" t="s">
        <v>75</v>
      </c>
      <c r="B7" s="31"/>
      <c r="C7" s="31"/>
      <c r="D7" s="31"/>
      <c r="E7" s="31"/>
      <c r="F7" s="31"/>
    </row>
    <row r="8" spans="1:6" ht="15" customHeight="1">
      <c r="A8" s="5"/>
      <c r="B8" s="6"/>
      <c r="C8" s="6"/>
      <c r="D8" s="6"/>
      <c r="E8" s="6"/>
      <c r="F8" s="6"/>
    </row>
    <row r="9" spans="1:6" ht="15" customHeight="1">
      <c r="A9" s="7"/>
      <c r="B9" s="7"/>
      <c r="C9" s="7"/>
      <c r="D9" s="7"/>
      <c r="E9" s="7"/>
      <c r="F9" s="8" t="s">
        <v>5</v>
      </c>
    </row>
    <row r="10" spans="1:6" ht="25.5">
      <c r="A10" s="9" t="s">
        <v>6</v>
      </c>
      <c r="B10" s="9" t="s">
        <v>7</v>
      </c>
      <c r="C10" s="9" t="s">
        <v>8</v>
      </c>
      <c r="D10" s="9" t="s">
        <v>9</v>
      </c>
      <c r="E10" s="9" t="s">
        <v>10</v>
      </c>
      <c r="F10" s="9" t="s">
        <v>81</v>
      </c>
    </row>
    <row r="11" spans="1:6" ht="12.7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</row>
    <row r="12" spans="1:6" ht="15.75">
      <c r="A12" s="11">
        <v>4</v>
      </c>
      <c r="B12" s="11">
        <v>0</v>
      </c>
      <c r="C12" s="12"/>
      <c r="D12" s="13">
        <v>0</v>
      </c>
      <c r="E12" s="13" t="s">
        <v>11</v>
      </c>
      <c r="F12" s="14">
        <f>F13+F19+F28</f>
        <v>185040</v>
      </c>
    </row>
    <row r="13" spans="1:6" ht="18.75" customHeight="1">
      <c r="A13" s="11">
        <v>4</v>
      </c>
      <c r="B13" s="11">
        <v>5</v>
      </c>
      <c r="C13" s="12"/>
      <c r="D13" s="13">
        <v>0</v>
      </c>
      <c r="E13" s="13" t="s">
        <v>12</v>
      </c>
      <c r="F13" s="14">
        <f>F14</f>
        <v>60429</v>
      </c>
    </row>
    <row r="14" spans="1:6" ht="15.75">
      <c r="A14" s="15">
        <v>4</v>
      </c>
      <c r="B14" s="15">
        <v>5</v>
      </c>
      <c r="C14" s="16">
        <v>5220000</v>
      </c>
      <c r="D14" s="17">
        <v>0</v>
      </c>
      <c r="E14" s="17" t="s">
        <v>13</v>
      </c>
      <c r="F14" s="18">
        <f>F15</f>
        <v>60429</v>
      </c>
    </row>
    <row r="15" spans="1:6" ht="66.75" customHeight="1">
      <c r="A15" s="15">
        <v>4</v>
      </c>
      <c r="B15" s="15">
        <v>5</v>
      </c>
      <c r="C15" s="16">
        <v>5220100</v>
      </c>
      <c r="D15" s="17">
        <v>0</v>
      </c>
      <c r="E15" s="17" t="s">
        <v>14</v>
      </c>
      <c r="F15" s="18">
        <f>F16</f>
        <v>60429</v>
      </c>
    </row>
    <row r="16" spans="1:6" ht="46.5" customHeight="1">
      <c r="A16" s="15">
        <v>4</v>
      </c>
      <c r="B16" s="15">
        <v>5</v>
      </c>
      <c r="C16" s="16">
        <v>5220102</v>
      </c>
      <c r="D16" s="17">
        <v>0</v>
      </c>
      <c r="E16" s="17" t="s">
        <v>15</v>
      </c>
      <c r="F16" s="18">
        <f>F17</f>
        <v>60429</v>
      </c>
    </row>
    <row r="17" spans="1:6" ht="15.75">
      <c r="A17" s="15">
        <v>4</v>
      </c>
      <c r="B17" s="15">
        <v>5</v>
      </c>
      <c r="C17" s="16">
        <v>5220102</v>
      </c>
      <c r="D17" s="17">
        <v>3</v>
      </c>
      <c r="E17" s="17" t="s">
        <v>16</v>
      </c>
      <c r="F17" s="18">
        <f>F18</f>
        <v>60429</v>
      </c>
    </row>
    <row r="18" spans="1:6" ht="47.25">
      <c r="A18" s="15">
        <v>4</v>
      </c>
      <c r="B18" s="15">
        <v>5</v>
      </c>
      <c r="C18" s="16">
        <v>5220102</v>
      </c>
      <c r="D18" s="17">
        <v>3</v>
      </c>
      <c r="E18" s="17" t="s">
        <v>17</v>
      </c>
      <c r="F18" s="18">
        <v>60429</v>
      </c>
    </row>
    <row r="19" spans="1:6" ht="15.75">
      <c r="A19" s="11">
        <v>4</v>
      </c>
      <c r="B19" s="11">
        <v>8</v>
      </c>
      <c r="C19" s="12"/>
      <c r="D19" s="13">
        <v>0</v>
      </c>
      <c r="E19" s="13" t="s">
        <v>18</v>
      </c>
      <c r="F19" s="14">
        <f>F20+F22+F24+F26</f>
        <v>40200</v>
      </c>
    </row>
    <row r="20" spans="1:6" ht="15.75">
      <c r="A20" s="15">
        <v>4</v>
      </c>
      <c r="B20" s="15">
        <v>8</v>
      </c>
      <c r="C20" s="16">
        <v>3000000</v>
      </c>
      <c r="D20" s="17">
        <v>0</v>
      </c>
      <c r="E20" s="17" t="s">
        <v>19</v>
      </c>
      <c r="F20" s="18">
        <v>25487</v>
      </c>
    </row>
    <row r="21" spans="1:6" ht="65.25" customHeight="1">
      <c r="A21" s="15">
        <v>4</v>
      </c>
      <c r="B21" s="15">
        <v>8</v>
      </c>
      <c r="C21" s="16">
        <v>3000000</v>
      </c>
      <c r="D21" s="17">
        <v>6</v>
      </c>
      <c r="E21" s="17" t="s">
        <v>20</v>
      </c>
      <c r="F21" s="18">
        <v>25487</v>
      </c>
    </row>
    <row r="22" spans="1:6" ht="15.75">
      <c r="A22" s="15">
        <v>4</v>
      </c>
      <c r="B22" s="15">
        <v>8</v>
      </c>
      <c r="C22" s="16">
        <v>3010000</v>
      </c>
      <c r="D22" s="17">
        <v>0</v>
      </c>
      <c r="E22" s="17" t="s">
        <v>21</v>
      </c>
      <c r="F22" s="18">
        <v>3432</v>
      </c>
    </row>
    <row r="23" spans="1:6" ht="31.5">
      <c r="A23" s="15">
        <v>4</v>
      </c>
      <c r="B23" s="15">
        <v>8</v>
      </c>
      <c r="C23" s="16">
        <v>3010000</v>
      </c>
      <c r="D23" s="17">
        <v>6</v>
      </c>
      <c r="E23" s="17" t="s">
        <v>22</v>
      </c>
      <c r="F23" s="18">
        <v>3432</v>
      </c>
    </row>
    <row r="24" spans="1:6" ht="15.75">
      <c r="A24" s="15">
        <v>4</v>
      </c>
      <c r="B24" s="15">
        <v>8</v>
      </c>
      <c r="C24" s="16">
        <v>3030000</v>
      </c>
      <c r="D24" s="17">
        <v>0</v>
      </c>
      <c r="E24" s="17" t="s">
        <v>23</v>
      </c>
      <c r="F24" s="18">
        <v>10345</v>
      </c>
    </row>
    <row r="25" spans="1:6" ht="78.75">
      <c r="A25" s="15">
        <v>4</v>
      </c>
      <c r="B25" s="15">
        <v>8</v>
      </c>
      <c r="C25" s="16">
        <v>3030000</v>
      </c>
      <c r="D25" s="17">
        <v>6</v>
      </c>
      <c r="E25" s="17" t="s">
        <v>24</v>
      </c>
      <c r="F25" s="18">
        <v>10345</v>
      </c>
    </row>
    <row r="26" spans="1:6" ht="15.75">
      <c r="A26" s="15">
        <v>4</v>
      </c>
      <c r="B26" s="15">
        <v>8</v>
      </c>
      <c r="C26" s="16">
        <v>3170000</v>
      </c>
      <c r="D26" s="17">
        <v>0</v>
      </c>
      <c r="E26" s="17" t="s">
        <v>25</v>
      </c>
      <c r="F26" s="18">
        <v>936</v>
      </c>
    </row>
    <row r="27" spans="1:6" ht="31.5">
      <c r="A27" s="15">
        <v>4</v>
      </c>
      <c r="B27" s="15">
        <v>8</v>
      </c>
      <c r="C27" s="16">
        <v>3170000</v>
      </c>
      <c r="D27" s="17">
        <v>6</v>
      </c>
      <c r="E27" s="17" t="s">
        <v>26</v>
      </c>
      <c r="F27" s="18">
        <v>936</v>
      </c>
    </row>
    <row r="28" spans="1:6" ht="31.5">
      <c r="A28" s="11">
        <v>4</v>
      </c>
      <c r="B28" s="11">
        <v>12</v>
      </c>
      <c r="C28" s="12"/>
      <c r="D28" s="13">
        <v>0</v>
      </c>
      <c r="E28" s="13" t="s">
        <v>27</v>
      </c>
      <c r="F28" s="14">
        <f>F29+F32</f>
        <v>84411</v>
      </c>
    </row>
    <row r="29" spans="1:6" ht="31.5">
      <c r="A29" s="15">
        <v>4</v>
      </c>
      <c r="B29" s="15">
        <v>12</v>
      </c>
      <c r="C29" s="16">
        <v>3400000</v>
      </c>
      <c r="D29" s="17">
        <v>0</v>
      </c>
      <c r="E29" s="17" t="s">
        <v>30</v>
      </c>
      <c r="F29" s="18">
        <f>F30</f>
        <v>9901</v>
      </c>
    </row>
    <row r="30" spans="1:6" ht="31.5">
      <c r="A30" s="15">
        <v>4</v>
      </c>
      <c r="B30" s="15">
        <v>12</v>
      </c>
      <c r="C30" s="16">
        <v>3400300</v>
      </c>
      <c r="D30" s="17"/>
      <c r="E30" s="19" t="s">
        <v>31</v>
      </c>
      <c r="F30" s="18">
        <v>9901</v>
      </c>
    </row>
    <row r="31" spans="1:6" ht="31.5">
      <c r="A31" s="15">
        <v>4</v>
      </c>
      <c r="B31" s="15">
        <v>12</v>
      </c>
      <c r="C31" s="16">
        <v>3400300</v>
      </c>
      <c r="D31" s="17">
        <v>500</v>
      </c>
      <c r="E31" s="17" t="s">
        <v>32</v>
      </c>
      <c r="F31" s="18">
        <v>9901</v>
      </c>
    </row>
    <row r="32" spans="1:6" ht="81" customHeight="1">
      <c r="A32" s="15">
        <v>4</v>
      </c>
      <c r="B32" s="15">
        <v>12</v>
      </c>
      <c r="C32" s="16">
        <v>5190000</v>
      </c>
      <c r="D32" s="17">
        <v>0</v>
      </c>
      <c r="E32" s="17" t="s">
        <v>33</v>
      </c>
      <c r="F32" s="18">
        <f>F33+F35+F37+F39</f>
        <v>74510</v>
      </c>
    </row>
    <row r="33" spans="1:6" ht="67.5" customHeight="1">
      <c r="A33" s="15">
        <v>4</v>
      </c>
      <c r="B33" s="15">
        <v>12</v>
      </c>
      <c r="C33" s="16">
        <v>5195001</v>
      </c>
      <c r="D33" s="17"/>
      <c r="E33" s="17" t="s">
        <v>34</v>
      </c>
      <c r="F33" s="18">
        <v>11093</v>
      </c>
    </row>
    <row r="34" spans="1:6" ht="47.25">
      <c r="A34" s="15">
        <v>4</v>
      </c>
      <c r="B34" s="15">
        <v>12</v>
      </c>
      <c r="C34" s="16">
        <v>5195001</v>
      </c>
      <c r="D34" s="17">
        <v>6</v>
      </c>
      <c r="E34" s="17" t="s">
        <v>35</v>
      </c>
      <c r="F34" s="18">
        <v>11093</v>
      </c>
    </row>
    <row r="35" spans="1:6" ht="51.75" customHeight="1">
      <c r="A35" s="15">
        <v>4</v>
      </c>
      <c r="B35" s="15">
        <v>12</v>
      </c>
      <c r="C35" s="16">
        <v>5195002</v>
      </c>
      <c r="D35" s="17"/>
      <c r="E35" s="17" t="s">
        <v>36</v>
      </c>
      <c r="F35" s="18">
        <v>14015</v>
      </c>
    </row>
    <row r="36" spans="1:6" ht="36" customHeight="1">
      <c r="A36" s="15">
        <v>4</v>
      </c>
      <c r="B36" s="15">
        <v>12</v>
      </c>
      <c r="C36" s="16">
        <v>5195002</v>
      </c>
      <c r="D36" s="17">
        <v>6</v>
      </c>
      <c r="E36" s="17" t="s">
        <v>37</v>
      </c>
      <c r="F36" s="18">
        <f>F35</f>
        <v>14015</v>
      </c>
    </row>
    <row r="37" spans="1:6" ht="67.5" customHeight="1">
      <c r="A37" s="15">
        <v>4</v>
      </c>
      <c r="B37" s="15">
        <v>12</v>
      </c>
      <c r="C37" s="16">
        <v>5195003</v>
      </c>
      <c r="D37" s="17"/>
      <c r="E37" s="17" t="s">
        <v>38</v>
      </c>
      <c r="F37" s="18">
        <v>17249</v>
      </c>
    </row>
    <row r="38" spans="1:6" ht="63">
      <c r="A38" s="15">
        <v>4</v>
      </c>
      <c r="B38" s="15">
        <v>12</v>
      </c>
      <c r="C38" s="16">
        <v>5195003</v>
      </c>
      <c r="D38" s="17">
        <v>6</v>
      </c>
      <c r="E38" s="17" t="s">
        <v>39</v>
      </c>
      <c r="F38" s="18">
        <v>17249</v>
      </c>
    </row>
    <row r="39" spans="1:6" ht="63">
      <c r="A39" s="15">
        <v>4</v>
      </c>
      <c r="B39" s="15">
        <v>12</v>
      </c>
      <c r="C39" s="16">
        <v>5195004</v>
      </c>
      <c r="D39" s="17"/>
      <c r="E39" s="17" t="s">
        <v>40</v>
      </c>
      <c r="F39" s="18">
        <v>32153</v>
      </c>
    </row>
    <row r="40" spans="1:6" ht="78.75">
      <c r="A40" s="15">
        <v>4</v>
      </c>
      <c r="B40" s="15">
        <v>12</v>
      </c>
      <c r="C40" s="16">
        <v>5195004</v>
      </c>
      <c r="D40" s="17">
        <v>6</v>
      </c>
      <c r="E40" s="17" t="s">
        <v>41</v>
      </c>
      <c r="F40" s="18">
        <v>32153</v>
      </c>
    </row>
    <row r="41" spans="1:6" ht="24" customHeight="1">
      <c r="A41" s="11">
        <v>5</v>
      </c>
      <c r="B41" s="11">
        <v>0</v>
      </c>
      <c r="C41" s="12"/>
      <c r="D41" s="13">
        <v>0</v>
      </c>
      <c r="E41" s="13" t="s">
        <v>42</v>
      </c>
      <c r="F41" s="14">
        <f>F42+F52+F73</f>
        <v>542104</v>
      </c>
    </row>
    <row r="42" spans="1:6" ht="15.75">
      <c r="A42" s="11">
        <v>5</v>
      </c>
      <c r="B42" s="11">
        <v>1</v>
      </c>
      <c r="C42" s="12"/>
      <c r="D42" s="13">
        <v>0</v>
      </c>
      <c r="E42" s="13" t="s">
        <v>43</v>
      </c>
      <c r="F42" s="14">
        <f>F45</f>
        <v>62762</v>
      </c>
    </row>
    <row r="43" spans="1:6" ht="47.25" hidden="1">
      <c r="A43" s="15">
        <v>5</v>
      </c>
      <c r="B43" s="15">
        <v>1</v>
      </c>
      <c r="C43" s="16">
        <v>1020000</v>
      </c>
      <c r="D43" s="17">
        <v>0</v>
      </c>
      <c r="E43" s="17" t="s">
        <v>28</v>
      </c>
      <c r="F43" s="18">
        <f>F44</f>
        <v>0</v>
      </c>
    </row>
    <row r="44" spans="1:6" ht="15.75" hidden="1">
      <c r="A44" s="15">
        <v>5</v>
      </c>
      <c r="B44" s="15">
        <v>1</v>
      </c>
      <c r="C44" s="16">
        <v>1020000</v>
      </c>
      <c r="D44" s="17">
        <v>3</v>
      </c>
      <c r="E44" s="17" t="s">
        <v>29</v>
      </c>
      <c r="F44" s="18"/>
    </row>
    <row r="45" spans="1:6" ht="15.75">
      <c r="A45" s="15">
        <v>5</v>
      </c>
      <c r="B45" s="15">
        <v>1</v>
      </c>
      <c r="C45" s="16">
        <v>3500000</v>
      </c>
      <c r="D45" s="17">
        <v>0</v>
      </c>
      <c r="E45" s="17" t="s">
        <v>44</v>
      </c>
      <c r="F45" s="14">
        <f>F46+F48+F50</f>
        <v>62762</v>
      </c>
    </row>
    <row r="46" spans="1:6" ht="63">
      <c r="A46" s="15">
        <v>5</v>
      </c>
      <c r="B46" s="15">
        <v>1</v>
      </c>
      <c r="C46" s="16">
        <v>3500100</v>
      </c>
      <c r="D46" s="17"/>
      <c r="E46" s="17" t="s">
        <v>45</v>
      </c>
      <c r="F46" s="18">
        <v>26347</v>
      </c>
    </row>
    <row r="47" spans="1:6" ht="47.25">
      <c r="A47" s="15">
        <v>5</v>
      </c>
      <c r="B47" s="15">
        <v>1</v>
      </c>
      <c r="C47" s="16">
        <v>3500100</v>
      </c>
      <c r="D47" s="17">
        <v>6</v>
      </c>
      <c r="E47" s="17" t="s">
        <v>46</v>
      </c>
      <c r="F47" s="20">
        <v>26347</v>
      </c>
    </row>
    <row r="48" spans="1:6" ht="31.5">
      <c r="A48" s="15">
        <v>5</v>
      </c>
      <c r="B48" s="15">
        <v>1</v>
      </c>
      <c r="C48" s="16">
        <v>3500200</v>
      </c>
      <c r="D48" s="17"/>
      <c r="E48" s="21" t="s">
        <v>47</v>
      </c>
      <c r="F48" s="22">
        <v>31450</v>
      </c>
    </row>
    <row r="49" spans="1:6" ht="47.25">
      <c r="A49" s="15">
        <v>5</v>
      </c>
      <c r="B49" s="15">
        <v>1</v>
      </c>
      <c r="C49" s="16">
        <v>3500200</v>
      </c>
      <c r="D49" s="17">
        <v>6</v>
      </c>
      <c r="E49" s="17" t="s">
        <v>48</v>
      </c>
      <c r="F49" s="20">
        <v>31450</v>
      </c>
    </row>
    <row r="50" spans="1:6" ht="31.5">
      <c r="A50" s="15">
        <v>5</v>
      </c>
      <c r="B50" s="15">
        <v>1</v>
      </c>
      <c r="C50" s="16">
        <v>3500300</v>
      </c>
      <c r="D50" s="17"/>
      <c r="E50" s="17" t="s">
        <v>49</v>
      </c>
      <c r="F50" s="20">
        <v>4965</v>
      </c>
    </row>
    <row r="51" spans="1:6" ht="47.25">
      <c r="A51" s="15">
        <v>5</v>
      </c>
      <c r="B51" s="15">
        <v>1</v>
      </c>
      <c r="C51" s="16">
        <v>3500300</v>
      </c>
      <c r="D51" s="17">
        <v>6</v>
      </c>
      <c r="E51" s="17" t="s">
        <v>82</v>
      </c>
      <c r="F51" s="18">
        <v>4965</v>
      </c>
    </row>
    <row r="52" spans="1:6" ht="15.75">
      <c r="A52" s="11">
        <v>5</v>
      </c>
      <c r="B52" s="11">
        <v>2</v>
      </c>
      <c r="C52" s="12"/>
      <c r="D52" s="13">
        <v>0</v>
      </c>
      <c r="E52" s="13" t="s">
        <v>50</v>
      </c>
      <c r="F52" s="14">
        <f>F53+F55+F68</f>
        <v>447691</v>
      </c>
    </row>
    <row r="53" spans="1:6" ht="47.25">
      <c r="A53" s="15">
        <v>5</v>
      </c>
      <c r="B53" s="15">
        <v>2</v>
      </c>
      <c r="C53" s="16">
        <v>1020000</v>
      </c>
      <c r="D53" s="17">
        <v>0</v>
      </c>
      <c r="E53" s="17" t="s">
        <v>28</v>
      </c>
      <c r="F53" s="18">
        <f>F54</f>
        <v>176450</v>
      </c>
    </row>
    <row r="54" spans="1:6" ht="15.75">
      <c r="A54" s="15">
        <v>5</v>
      </c>
      <c r="B54" s="15">
        <v>2</v>
      </c>
      <c r="C54" s="16">
        <v>1020000</v>
      </c>
      <c r="D54" s="17">
        <v>3</v>
      </c>
      <c r="E54" s="17" t="s">
        <v>29</v>
      </c>
      <c r="F54" s="18">
        <v>176450</v>
      </c>
    </row>
    <row r="55" spans="1:6" ht="15.75">
      <c r="A55" s="15">
        <v>5</v>
      </c>
      <c r="B55" s="15">
        <v>2</v>
      </c>
      <c r="C55" s="16">
        <v>3510000</v>
      </c>
      <c r="D55" s="17">
        <v>0</v>
      </c>
      <c r="E55" s="17" t="s">
        <v>51</v>
      </c>
      <c r="F55" s="18">
        <f>F56</f>
        <v>219341</v>
      </c>
    </row>
    <row r="56" spans="1:6" ht="15.75">
      <c r="A56" s="15">
        <v>5</v>
      </c>
      <c r="B56" s="15">
        <v>2</v>
      </c>
      <c r="C56" s="16">
        <v>3510000</v>
      </c>
      <c r="D56" s="17">
        <v>6</v>
      </c>
      <c r="E56" s="17" t="s">
        <v>52</v>
      </c>
      <c r="F56" s="18">
        <f>F57+F59+F61+F63+F65</f>
        <v>219341</v>
      </c>
    </row>
    <row r="57" spans="1:6" ht="78" customHeight="1">
      <c r="A57" s="15">
        <v>5</v>
      </c>
      <c r="B57" s="15">
        <v>2</v>
      </c>
      <c r="C57" s="16">
        <v>3510100</v>
      </c>
      <c r="D57" s="17"/>
      <c r="E57" s="23" t="s">
        <v>53</v>
      </c>
      <c r="F57" s="18">
        <v>48403</v>
      </c>
    </row>
    <row r="58" spans="1:6" ht="63">
      <c r="A58" s="15">
        <v>5</v>
      </c>
      <c r="B58" s="15">
        <v>2</v>
      </c>
      <c r="C58" s="16">
        <v>3510100</v>
      </c>
      <c r="D58" s="17">
        <v>6</v>
      </c>
      <c r="E58" s="17" t="s">
        <v>54</v>
      </c>
      <c r="F58" s="18">
        <v>48403</v>
      </c>
    </row>
    <row r="59" spans="1:6" ht="78.75">
      <c r="A59" s="15">
        <v>5</v>
      </c>
      <c r="B59" s="15">
        <v>2</v>
      </c>
      <c r="C59" s="16">
        <v>3510200</v>
      </c>
      <c r="D59" s="17"/>
      <c r="E59" s="23" t="s">
        <v>55</v>
      </c>
      <c r="F59" s="18">
        <v>111471</v>
      </c>
    </row>
    <row r="60" spans="1:6" ht="63">
      <c r="A60" s="15">
        <v>5</v>
      </c>
      <c r="B60" s="15">
        <v>2</v>
      </c>
      <c r="C60" s="16">
        <v>3510200</v>
      </c>
      <c r="D60" s="17">
        <v>6</v>
      </c>
      <c r="E60" s="17" t="s">
        <v>56</v>
      </c>
      <c r="F60" s="18">
        <v>111471</v>
      </c>
    </row>
    <row r="61" spans="1:6" ht="83.25" customHeight="1">
      <c r="A61" s="15">
        <v>5</v>
      </c>
      <c r="B61" s="15">
        <v>2</v>
      </c>
      <c r="C61" s="16">
        <v>3510300</v>
      </c>
      <c r="D61" s="17"/>
      <c r="E61" s="23" t="s">
        <v>57</v>
      </c>
      <c r="F61" s="18">
        <v>14517</v>
      </c>
    </row>
    <row r="62" spans="1:6" ht="68.25" customHeight="1">
      <c r="A62" s="15">
        <v>5</v>
      </c>
      <c r="B62" s="15">
        <v>2</v>
      </c>
      <c r="C62" s="16">
        <v>3510300</v>
      </c>
      <c r="D62" s="17">
        <v>6</v>
      </c>
      <c r="E62" s="17" t="s">
        <v>58</v>
      </c>
      <c r="F62" s="18">
        <v>14517</v>
      </c>
    </row>
    <row r="63" spans="1:6" ht="78.75">
      <c r="A63" s="15">
        <v>5</v>
      </c>
      <c r="B63" s="15">
        <v>2</v>
      </c>
      <c r="C63" s="16">
        <v>3510400</v>
      </c>
      <c r="D63" s="17"/>
      <c r="E63" s="23" t="s">
        <v>59</v>
      </c>
      <c r="F63" s="18">
        <v>3186</v>
      </c>
    </row>
    <row r="64" spans="1:6" ht="63">
      <c r="A64" s="15">
        <v>5</v>
      </c>
      <c r="B64" s="15">
        <v>2</v>
      </c>
      <c r="C64" s="16">
        <v>3510400</v>
      </c>
      <c r="D64" s="17">
        <v>6</v>
      </c>
      <c r="E64" s="17" t="s">
        <v>60</v>
      </c>
      <c r="F64" s="18">
        <v>3186</v>
      </c>
    </row>
    <row r="65" spans="1:6" ht="31.5">
      <c r="A65" s="15">
        <v>5</v>
      </c>
      <c r="B65" s="15">
        <v>2</v>
      </c>
      <c r="C65" s="16">
        <v>3510500</v>
      </c>
      <c r="D65" s="17"/>
      <c r="E65" s="23" t="s">
        <v>61</v>
      </c>
      <c r="F65" s="18">
        <f>F66+F67</f>
        <v>41764</v>
      </c>
    </row>
    <row r="66" spans="1:6" ht="63">
      <c r="A66" s="15">
        <v>5</v>
      </c>
      <c r="B66" s="15">
        <v>2</v>
      </c>
      <c r="C66" s="16">
        <v>3510500</v>
      </c>
      <c r="D66" s="17">
        <v>6</v>
      </c>
      <c r="E66" s="17" t="s">
        <v>62</v>
      </c>
      <c r="F66" s="18">
        <v>33570</v>
      </c>
    </row>
    <row r="67" spans="1:6" ht="63">
      <c r="A67" s="15">
        <v>5</v>
      </c>
      <c r="B67" s="15">
        <v>2</v>
      </c>
      <c r="C67" s="16">
        <v>3510500</v>
      </c>
      <c r="D67" s="17">
        <v>500</v>
      </c>
      <c r="E67" s="17" t="s">
        <v>63</v>
      </c>
      <c r="F67" s="18">
        <v>8194</v>
      </c>
    </row>
    <row r="68" spans="1:6" ht="15.75">
      <c r="A68" s="15">
        <v>5</v>
      </c>
      <c r="B68" s="15">
        <v>2</v>
      </c>
      <c r="C68" s="16">
        <v>5220000</v>
      </c>
      <c r="D68" s="17">
        <v>0</v>
      </c>
      <c r="E68" s="17" t="s">
        <v>13</v>
      </c>
      <c r="F68" s="18">
        <f>F69</f>
        <v>51900</v>
      </c>
    </row>
    <row r="69" spans="1:6" ht="31.5">
      <c r="A69" s="15">
        <v>5</v>
      </c>
      <c r="B69" s="15">
        <v>2</v>
      </c>
      <c r="C69" s="16">
        <v>5220200</v>
      </c>
      <c r="D69" s="17">
        <v>0</v>
      </c>
      <c r="E69" s="17" t="s">
        <v>64</v>
      </c>
      <c r="F69" s="18">
        <f>F70+F72</f>
        <v>51900</v>
      </c>
    </row>
    <row r="70" spans="1:6" ht="63">
      <c r="A70" s="15">
        <v>5</v>
      </c>
      <c r="B70" s="15">
        <v>2</v>
      </c>
      <c r="C70" s="16">
        <v>5220201</v>
      </c>
      <c r="D70" s="17">
        <v>0</v>
      </c>
      <c r="E70" s="17" t="s">
        <v>65</v>
      </c>
      <c r="F70" s="18">
        <v>20900</v>
      </c>
    </row>
    <row r="71" spans="1:6" ht="15.75">
      <c r="A71" s="15">
        <v>5</v>
      </c>
      <c r="B71" s="15">
        <v>2</v>
      </c>
      <c r="C71" s="16">
        <v>5220201</v>
      </c>
      <c r="D71" s="17">
        <v>3</v>
      </c>
      <c r="E71" s="17" t="s">
        <v>29</v>
      </c>
      <c r="F71" s="18">
        <v>20900</v>
      </c>
    </row>
    <row r="72" spans="1:6" ht="63">
      <c r="A72" s="15">
        <v>5</v>
      </c>
      <c r="B72" s="15">
        <v>2</v>
      </c>
      <c r="C72" s="16">
        <v>5220201</v>
      </c>
      <c r="D72" s="17">
        <v>3</v>
      </c>
      <c r="E72" s="17" t="s">
        <v>65</v>
      </c>
      <c r="F72" s="18">
        <v>31000</v>
      </c>
    </row>
    <row r="73" spans="1:6" ht="15.75">
      <c r="A73" s="11">
        <v>5</v>
      </c>
      <c r="B73" s="11">
        <v>3</v>
      </c>
      <c r="C73" s="12"/>
      <c r="D73" s="13">
        <v>0</v>
      </c>
      <c r="E73" s="13" t="s">
        <v>66</v>
      </c>
      <c r="F73" s="14">
        <f>F74+F77</f>
        <v>31651</v>
      </c>
    </row>
    <row r="74" spans="1:6" ht="47.25">
      <c r="A74" s="15">
        <v>5</v>
      </c>
      <c r="B74" s="15">
        <v>3</v>
      </c>
      <c r="C74" s="16">
        <v>1020000</v>
      </c>
      <c r="D74" s="17">
        <v>0</v>
      </c>
      <c r="E74" s="17" t="s">
        <v>28</v>
      </c>
      <c r="F74" s="18">
        <v>25000</v>
      </c>
    </row>
    <row r="75" spans="1:6" ht="15.75">
      <c r="A75" s="15">
        <v>5</v>
      </c>
      <c r="B75" s="15">
        <v>3</v>
      </c>
      <c r="C75" s="16">
        <v>1020000</v>
      </c>
      <c r="D75" s="17">
        <v>3</v>
      </c>
      <c r="E75" s="17" t="s">
        <v>29</v>
      </c>
      <c r="F75" s="18">
        <v>25000</v>
      </c>
    </row>
    <row r="76" spans="1:6" ht="15.75">
      <c r="A76" s="15">
        <v>5</v>
      </c>
      <c r="B76" s="15">
        <v>3</v>
      </c>
      <c r="C76" s="16">
        <v>6000000</v>
      </c>
      <c r="D76" s="17">
        <v>0</v>
      </c>
      <c r="E76" s="17" t="s">
        <v>66</v>
      </c>
      <c r="F76" s="14">
        <f>F77</f>
        <v>6651</v>
      </c>
    </row>
    <row r="77" spans="1:6" ht="15.75">
      <c r="A77" s="15">
        <v>5</v>
      </c>
      <c r="B77" s="15">
        <v>3</v>
      </c>
      <c r="C77" s="16">
        <v>6000000</v>
      </c>
      <c r="D77" s="17">
        <v>6</v>
      </c>
      <c r="E77" s="24" t="s">
        <v>67</v>
      </c>
      <c r="F77" s="18">
        <f>F78+F79</f>
        <v>6651</v>
      </c>
    </row>
    <row r="78" spans="1:6" ht="47.25">
      <c r="A78" s="15">
        <v>5</v>
      </c>
      <c r="B78" s="15">
        <v>3</v>
      </c>
      <c r="C78" s="16">
        <v>6000000</v>
      </c>
      <c r="D78" s="17"/>
      <c r="E78" s="17" t="s">
        <v>68</v>
      </c>
      <c r="F78" s="18">
        <v>2253</v>
      </c>
    </row>
    <row r="79" spans="1:6" ht="63">
      <c r="A79" s="15">
        <v>5</v>
      </c>
      <c r="B79" s="15">
        <v>3</v>
      </c>
      <c r="C79" s="16">
        <v>6000000</v>
      </c>
      <c r="D79" s="17"/>
      <c r="E79" s="17" t="s">
        <v>69</v>
      </c>
      <c r="F79" s="18">
        <v>4398</v>
      </c>
    </row>
    <row r="80" spans="1:6" ht="15.75">
      <c r="A80" s="25" t="s">
        <v>70</v>
      </c>
      <c r="B80" s="26"/>
      <c r="C80" s="26"/>
      <c r="D80" s="26"/>
      <c r="E80" s="26"/>
      <c r="F80" s="27">
        <f>F12+F41</f>
        <v>727144</v>
      </c>
    </row>
    <row r="81" spans="1:6" ht="15.75">
      <c r="A81" s="28"/>
      <c r="B81" s="28"/>
      <c r="C81" s="28"/>
      <c r="D81" s="28"/>
      <c r="E81" s="3"/>
      <c r="F81" s="3"/>
    </row>
    <row r="82" spans="1:6" ht="15.75">
      <c r="A82" s="32" t="s">
        <v>71</v>
      </c>
      <c r="B82" s="32"/>
      <c r="C82" s="28"/>
      <c r="D82" s="28"/>
      <c r="E82" s="3"/>
      <c r="F82" s="3"/>
    </row>
  </sheetData>
  <sheetProtection/>
  <mergeCells count="7">
    <mergeCell ref="E5:F5"/>
    <mergeCell ref="A7:F7"/>
    <mergeCell ref="A82:B82"/>
    <mergeCell ref="E1:F1"/>
    <mergeCell ref="E2:F2"/>
    <mergeCell ref="E3:F3"/>
    <mergeCell ref="E4:F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Дарья Михайловна</cp:lastModifiedBy>
  <cp:lastPrinted>2007-12-12T13:10:20Z</cp:lastPrinted>
  <dcterms:created xsi:type="dcterms:W3CDTF">1996-10-08T23:32:33Z</dcterms:created>
  <dcterms:modified xsi:type="dcterms:W3CDTF">2007-12-12T13:11:01Z</dcterms:modified>
  <cp:category/>
  <cp:version/>
  <cp:contentType/>
  <cp:contentStatus/>
</cp:coreProperties>
</file>