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  <sheet name="2009" sheetId="2" r:id="rId2"/>
    <sheet name="2008" sheetId="3" r:id="rId3"/>
  </sheets>
  <definedNames>
    <definedName name="_xlnm.Print_Area" localSheetId="2">'2008'!$A$1:$D$58</definedName>
  </definedNames>
  <calcPr fullCalcOnLoad="1"/>
</workbook>
</file>

<file path=xl/sharedStrings.xml><?xml version="1.0" encoding="utf-8"?>
<sst xmlns="http://schemas.openxmlformats.org/spreadsheetml/2006/main" count="159" uniqueCount="55">
  <si>
    <t>Наименование субвенций</t>
  </si>
  <si>
    <t>Всего субвенций</t>
  </si>
  <si>
    <t>Субвенция на осуществление полномочий, связанных с перевозкой несовершеннолетних,соамостоятельно ушедших из семей, детских домов, школ-интернатов, специальных учебно-воспитательных учреждений в соответствии с Федеральным законом от 24.06.1999г. № 120-ФЗ "Об основах системы профилактики безнадзорности и правонарушений несовершеннолетних"</t>
  </si>
  <si>
    <t>КЦСР</t>
  </si>
  <si>
    <t>КВР</t>
  </si>
  <si>
    <t>Субвенции на осуществление  полномочий по лицензированию розничной продажи алкогольной продукции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</si>
  <si>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</si>
  <si>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</si>
  <si>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Субвенции на осуществление органами местного самоуправления отдельных государственных полномочий в области архивного дела</t>
  </si>
  <si>
    <t>Субвенция на обеспечение прав граждан на получение общедоступного и бесплатного начального общего, основного общего и среднего (полного) общего образования, а также дополнительного образования  в общеобразовательных учреждениях</t>
  </si>
  <si>
    <t>- Детские дома и приемные семьи</t>
  </si>
  <si>
    <t>- Опека и попечительсво</t>
  </si>
  <si>
    <t>- Дополнительные социальные гарантии</t>
  </si>
  <si>
    <t>Субвенции на осуществление органами местного самоуправления отдельных государственных полномочий в сфере социальной поддержки и социального обслуживания населения</t>
  </si>
  <si>
    <t>Субвенции на осуществление органами местного самоуправления отдельных государственных полномочий в сфере профилактики и безнадзорности правонарушений несовершеннолетних</t>
  </si>
  <si>
    <t>- Расходы на содержание учреждений по социальному обслуживанию населения</t>
  </si>
  <si>
    <t>Закон Ямало-Ненецкого Автономного округа от 14.10.2002г. №47-ЗАО "О ежемесячном дополнительном материальном обеспечении граждан за особые заслуги перед Ямало-Ненецким Автономным округом"</t>
  </si>
  <si>
    <t>Закон Ямало-Ненецкого Автономного округа  от 09.11.2004г. №74-ЗАО "О ежемесячном пособии на ребенка"</t>
  </si>
  <si>
    <t>Постановление администрации Ямало-Ненецкого Автономного округа  от 13.10.2006г.№458-А "Об утверждении Положения о порядке выплаты компенсации стоимости проезда клиентам социальных служб и лицам, сопровождающим их в учреждения социального обслуживания"</t>
  </si>
  <si>
    <t xml:space="preserve">Закон Ямало-Ненецкого Автономного округа  от 29.11.2006г. №79-ЗАО "О семейной политике, социальной поддержке, защите прав и законных интересов семьи, материнства, отцовства и детства в Ямало-Ненецком Автономном округе" </t>
  </si>
  <si>
    <t>Финансовое обеспечение Закона Ямало-Ненецкого Автономного округа  №62-ЗАО от 03.11.2006г."О мерах социальной поддержки отдельных категорий граждан в Ямало-Ненецком Автономном округе"</t>
  </si>
  <si>
    <t>Финансовое обеспечение Закона Ямало-Ненецкого Автономного округа  №55-ЗАО "О государственной социальной помощи в Ямало-Ненецком Автономном округе"</t>
  </si>
  <si>
    <t>Субвенция на осуществление  отдельных государственных полномочий по субсидированию производителям хлеба и части затрат, связанных с производством хлеба.</t>
  </si>
  <si>
    <t>Субвенции местным бюджетам на предоставление субсидий гражданам на оплату жилого помещения и коммунальных услуг</t>
  </si>
  <si>
    <t>Субвенции на осуществление органами местного самоуправления отдельных государственных полномочий по выравниванию бюджетной обеспеченности поселений</t>
  </si>
  <si>
    <t>Субвенция на осуществление органами месного самоуправления отдельных государственных полномочий по материально-техническому и финансовому обеспечению государственных нотариальных контор</t>
  </si>
  <si>
    <t>Субвенции на осуществление органами меситого самоуправления отдельных государственных полномочий по социальной поддержке и социальному обслуживанию детей-сирот и детей, оставшихся без попечения родителей</t>
  </si>
  <si>
    <t xml:space="preserve">Субвенции на осуществление органами местного самоуправления отдельных государственных полномочий по организации и осуществлению социальной поддержки работников образовательных учреждений </t>
  </si>
  <si>
    <t>Школы, детские сады, школы начальные, неполные средние и средние</t>
  </si>
  <si>
    <t>Школы-интернаты</t>
  </si>
  <si>
    <t>- Школы, детские сады, школы начальные, неполные средние и средние</t>
  </si>
  <si>
    <t>- Школы-интернаты</t>
  </si>
  <si>
    <t>- Администрирование отдельных государственных полномочий</t>
  </si>
  <si>
    <t>- Прочие целевые субвенции в области социальной поддержки населения</t>
  </si>
  <si>
    <t xml:space="preserve"> Центры социальной помощи населению</t>
  </si>
  <si>
    <t xml:space="preserve"> Центры, отделения социального обслуживания населения</t>
  </si>
  <si>
    <t>Субвенции на осуществление органами местного самоуправления отдельных государственных полномочий по регулированию трудовых отношений и управлению охраной труда</t>
  </si>
  <si>
    <t xml:space="preserve">Субвенции на осуществление органами местного самоуправления отдельных государственных полномочий по обеспечению льготной зубопротезной помощью отдельных категорий граждан  </t>
  </si>
  <si>
    <t xml:space="preserve">Субвенции на осуществление органами местного самоуправления отдельных государственных полномочий по лекарственному обеспечению отдельных категорий граждан  </t>
  </si>
  <si>
    <t xml:space="preserve">Субвенции на осуществление органами местного самоуправления отдельных государственных полномочий по обеспечению населения высокотехнологичными (дорогостоящими) видами медицинской помощи  </t>
  </si>
  <si>
    <t>Субвенция на осуществление  отдельных государственных полномочий по предоставлению финансовой подержки на обслуживание факторий</t>
  </si>
  <si>
    <t xml:space="preserve">Субвенция на осуществление  отдельных государственных полномочий по возмещению затрат на доставку товаров на фактории и труднодоступные отдаленные местности  </t>
  </si>
  <si>
    <t xml:space="preserve">Субвенция на осуществление  отдельных государственных полномочий по обеспечению топливными дровами тундрового населения из числа коренных малочисленных народов Севера  </t>
  </si>
  <si>
    <t>Субвенции на осуществление органами местного самоуправления отдельных государственных полномочий по организации и осуществлению деятельности по опеке и попечительству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</si>
  <si>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</si>
  <si>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</si>
  <si>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М.А. Дычук</t>
  </si>
  <si>
    <t>Сумма</t>
  </si>
  <si>
    <t>тыс.рублей</t>
  </si>
  <si>
    <t xml:space="preserve">                                       Таблица 3</t>
  </si>
  <si>
    <t xml:space="preserve">                                       Таблица 2</t>
  </si>
  <si>
    <t xml:space="preserve">                             Таблица 1</t>
  </si>
  <si>
    <t>Объем субвенций из окружного (регионального) фонда компенсаций на осуществление отдельных государственных полномочий автономного округа на 2008 год</t>
  </si>
  <si>
    <t>Объем субвенций из окружного (регионального) фонда компенсаций на осуществление отдельных государственных полномочий автономного округа на 2009 год</t>
  </si>
  <si>
    <t>Объем субвенций из окружного (регионального) фонда компенсаций на осуществление отдельных государственных полномочий автономного округа на 2010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</si>
</sst>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\.00\.00"/>
    <numFmt numFmtId="181" formatCode="#,##0.00;[Red]\-#,##0.00;0.00"/>
    <numFmt numFmtId="182" formatCode="#,##0.0;[Red]\-#,##0.0;0.0"/>
    <numFmt numFmtId="183" formatCode="#,##0;[Red]\-#,##0;0"/>
    <numFmt numFmtId="184" formatCode="0000000"/>
    <numFmt numFmtId="185" formatCode="000"/>
    <numFmt numFmtId="186" formatCode="000\.00\.000\.0"/>
    <numFmt numFmtId="187" formatCode="000\.00\.00"/>
    <numFmt numFmtId="188" formatCode="0000"/>
    <numFmt numFmtId="189" formatCode="0\.00"/>
    <numFmt numFmtId="190" formatCode="00\.00\.000"/>
    <numFmt numFmtId="191" formatCode="000;[Red]\-000;&quot;&quot;"/>
    <numFmt numFmtId="192" formatCode="#\ ##0;[Red]\-#\ 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2" fillId="0" borderId="10" xfId="53" applyNumberFormat="1" applyFont="1" applyFill="1" applyBorder="1" applyAlignment="1" applyProtection="1">
      <alignment horizontal="center"/>
      <protection hidden="1"/>
    </xf>
    <xf numFmtId="185" fontId="2" fillId="0" borderId="10" xfId="53" applyNumberFormat="1" applyFont="1" applyFill="1" applyBorder="1" applyAlignment="1" applyProtection="1">
      <alignment horizontal="center"/>
      <protection hidden="1"/>
    </xf>
    <xf numFmtId="183" fontId="2" fillId="0" borderId="10" xfId="53" applyNumberFormat="1" applyFont="1" applyFill="1" applyBorder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right"/>
    </xf>
    <xf numFmtId="184" fontId="3" fillId="0" borderId="10" xfId="53" applyNumberFormat="1" applyFont="1" applyFill="1" applyBorder="1" applyAlignment="1" applyProtection="1">
      <alignment horizontal="center"/>
      <protection hidden="1"/>
    </xf>
    <xf numFmtId="185" fontId="3" fillId="0" borderId="10" xfId="53" applyNumberFormat="1" applyFont="1" applyFill="1" applyBorder="1" applyAlignment="1" applyProtection="1">
      <alignment horizontal="center"/>
      <protection hidden="1"/>
    </xf>
    <xf numFmtId="184" fontId="4" fillId="0" borderId="10" xfId="53" applyNumberFormat="1" applyFont="1" applyFill="1" applyBorder="1" applyAlignment="1" applyProtection="1">
      <alignment horizontal="center"/>
      <protection hidden="1"/>
    </xf>
    <xf numFmtId="185" fontId="4" fillId="0" borderId="10" xfId="53" applyNumberFormat="1" applyFont="1" applyFill="1" applyBorder="1" applyAlignment="1" applyProtection="1">
      <alignment horizontal="center"/>
      <protection hidden="1"/>
    </xf>
    <xf numFmtId="49" fontId="2" fillId="0" borderId="10" xfId="53" applyNumberFormat="1" applyFont="1" applyFill="1" applyBorder="1" applyAlignment="1" applyProtection="1">
      <alignment horizontal="left" wrapText="1"/>
      <protection hidden="1"/>
    </xf>
    <xf numFmtId="49" fontId="3" fillId="0" borderId="10" xfId="53" applyNumberFormat="1" applyFont="1" applyFill="1" applyBorder="1" applyAlignment="1" applyProtection="1">
      <alignment horizontal="left" wrapText="1"/>
      <protection hidden="1"/>
    </xf>
    <xf numFmtId="49" fontId="4" fillId="0" borderId="10" xfId="53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49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Fill="1" applyBorder="1" applyAlignment="1" applyProtection="1">
      <alignment horizontal="left" wrapText="1" indent="2"/>
      <protection hidden="1"/>
    </xf>
    <xf numFmtId="0" fontId="2" fillId="0" borderId="10" xfId="0" applyFont="1" applyBorder="1" applyAlignment="1">
      <alignment horizontal="left" wrapText="1" indent="2"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183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184" fontId="3" fillId="0" borderId="0" xfId="53" applyNumberFormat="1" applyFont="1" applyFill="1" applyBorder="1" applyAlignment="1" applyProtection="1">
      <alignment horizontal="center"/>
      <protection hidden="1"/>
    </xf>
    <xf numFmtId="185" fontId="3" fillId="0" borderId="0" xfId="53" applyNumberFormat="1" applyFont="1" applyFill="1" applyBorder="1" applyAlignment="1" applyProtection="1">
      <alignment horizontal="center"/>
      <protection hidden="1"/>
    </xf>
    <xf numFmtId="49" fontId="3" fillId="0" borderId="0" xfId="53" applyNumberFormat="1" applyFont="1" applyFill="1" applyBorder="1" applyAlignment="1" applyProtection="1">
      <alignment horizontal="left" wrapText="1"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2266950</xdr:colOff>
      <xdr:row>0</xdr:row>
      <xdr:rowOff>171450</xdr:rowOff>
    </xdr:from>
    <xdr:to>
      <xdr:col>3</xdr:col>
      <xdr:colOff>352425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9950" y="171450"/>
          <a:ext cx="24574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2552700</xdr:colOff>
      <xdr:row>1</xdr:row>
      <xdr:rowOff>0</xdr:rowOff>
    </xdr:from>
    <xdr:to>
      <xdr:col>3</xdr:col>
      <xdr:colOff>609600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95700" y="200025"/>
          <a:ext cx="24288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2543175</xdr:colOff>
      <xdr:row>0</xdr:row>
      <xdr:rowOff>171450</xdr:rowOff>
    </xdr:from>
    <xdr:to>
      <xdr:col>3</xdr:col>
      <xdr:colOff>590550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171450"/>
          <a:ext cx="24193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</a:p>
      </xdr:txBody>
    </xdr:sp>
    <xdr:clientData/>
  </xdr:twoCellAnchor>
  <xdr:twoCellAnchor>
    <xdr:from>
      <xdr:col>0</xdr:col>
      <xdr:colOff>238125</xdr:colOff>
      <xdr:row>0</xdr:row>
      <xdr:rowOff>95250</xdr:rowOff>
    </xdr:from>
    <xdr:to>
      <xdr:col>2</xdr:col>
      <xdr:colOff>1876425</xdr:colOff>
      <xdr:row>5</xdr:row>
      <xdr:rowOff>228600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95250"/>
          <a:ext cx="27813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2390775</xdr:colOff>
      <xdr:row>0</xdr:row>
      <xdr:rowOff>180975</xdr:rowOff>
    </xdr:from>
    <xdr:to>
      <xdr:col>3</xdr:col>
      <xdr:colOff>523875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33775" y="180975"/>
          <a:ext cx="25050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19.4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SheetLayoutView="100" zoomScalePageLayoutView="0" workbookViewId="0" topLeftCell="A19">
      <selection activeCell="B22" sqref="B22"/>
    </sheetView>
  </sheetViews>
  <sheetFormatPr defaultColWidth="9.140625" defaultRowHeight="12.75"/>
  <cols>
    <col min="1" max="1" width="9.8515625" style="1" bestFit="1" customWidth="1"/>
    <col min="2" max="2" width="7.28125" style="1" customWidth="1"/>
    <col min="3" max="3" width="65.57421875" style="16" customWidth="1"/>
    <col min="4" max="4" width="9.421875" style="1" customWidth="1"/>
    <col min="5" max="16384" width="9.140625" style="1" customWidth="1"/>
  </cols>
  <sheetData>
    <row r="1" ht="15.75">
      <c r="C1" s="31" t="s">
        <v>49</v>
      </c>
    </row>
    <row r="2" ht="15.75">
      <c r="C2" s="32"/>
    </row>
    <row r="3" ht="15.75">
      <c r="C3" s="32"/>
    </row>
    <row r="4" ht="15.75">
      <c r="C4" s="32"/>
    </row>
    <row r="5" ht="15.75">
      <c r="C5" s="32"/>
    </row>
    <row r="6" ht="27" customHeight="1">
      <c r="C6" s="32"/>
    </row>
    <row r="7" spans="1:4" ht="15.75" customHeight="1">
      <c r="A7" s="38" t="s">
        <v>54</v>
      </c>
      <c r="B7" s="39"/>
      <c r="C7" s="39"/>
      <c r="D7" s="39"/>
    </row>
    <row r="8" spans="1:4" ht="15.75" customHeight="1">
      <c r="A8" s="39"/>
      <c r="B8" s="39"/>
      <c r="C8" s="39"/>
      <c r="D8" s="39"/>
    </row>
    <row r="9" spans="1:4" ht="31.5" customHeight="1">
      <c r="A9" s="39"/>
      <c r="B9" s="39"/>
      <c r="C9" s="39"/>
      <c r="D9" s="39"/>
    </row>
    <row r="10" ht="16.5" thickBot="1">
      <c r="D10" s="7" t="s">
        <v>48</v>
      </c>
    </row>
    <row r="11" spans="1:4" ht="16.5" thickBot="1">
      <c r="A11" s="25" t="s">
        <v>3</v>
      </c>
      <c r="B11" s="26" t="s">
        <v>4</v>
      </c>
      <c r="C11" s="27" t="s">
        <v>0</v>
      </c>
      <c r="D11" s="28" t="s">
        <v>47</v>
      </c>
    </row>
    <row r="12" spans="1:4" ht="15.75">
      <c r="A12" s="22"/>
      <c r="B12" s="22"/>
      <c r="C12" s="23" t="s">
        <v>1</v>
      </c>
      <c r="D12" s="24">
        <f>D14+D54+D53+D55</f>
        <v>863348</v>
      </c>
    </row>
    <row r="13" spans="1:4" ht="15.75">
      <c r="A13" s="2"/>
      <c r="B13" s="2"/>
      <c r="C13" s="17" t="s">
        <v>6</v>
      </c>
      <c r="D13" s="2"/>
    </row>
    <row r="14" spans="1:4" ht="33.75" customHeight="1">
      <c r="A14" s="2"/>
      <c r="B14" s="2"/>
      <c r="C14" s="17" t="s">
        <v>7</v>
      </c>
      <c r="D14" s="20">
        <f>SUM(D15+D16+D18+D17+D21+D26+D30+D43+D44+D45+D46+D47+D48+D49+D50+D51+D52+D56)</f>
        <v>850763</v>
      </c>
    </row>
    <row r="15" spans="1:4" ht="47.25">
      <c r="A15" s="3">
        <v>5190202</v>
      </c>
      <c r="B15" s="4">
        <v>500</v>
      </c>
      <c r="C15" s="12" t="s">
        <v>8</v>
      </c>
      <c r="D15" s="5">
        <v>838</v>
      </c>
    </row>
    <row r="16" spans="1:4" ht="47.25" customHeight="1">
      <c r="A16" s="3">
        <v>5190209</v>
      </c>
      <c r="B16" s="4">
        <v>500</v>
      </c>
      <c r="C16" s="12" t="s">
        <v>14</v>
      </c>
      <c r="D16" s="5">
        <v>2783</v>
      </c>
    </row>
    <row r="17" spans="1:4" ht="63">
      <c r="A17" s="3">
        <v>5190204</v>
      </c>
      <c r="B17" s="4">
        <v>500</v>
      </c>
      <c r="C17" s="12" t="s">
        <v>25</v>
      </c>
      <c r="D17" s="5">
        <v>943</v>
      </c>
    </row>
    <row r="18" spans="1:4" ht="79.5" customHeight="1">
      <c r="A18" s="3"/>
      <c r="B18" s="4"/>
      <c r="C18" s="14" t="s">
        <v>9</v>
      </c>
      <c r="D18" s="21">
        <f>D19+D20</f>
        <v>344406</v>
      </c>
    </row>
    <row r="19" spans="1:4" ht="34.5" customHeight="1">
      <c r="A19" s="3">
        <v>4219902</v>
      </c>
      <c r="B19" s="4">
        <v>1</v>
      </c>
      <c r="C19" s="12" t="s">
        <v>28</v>
      </c>
      <c r="D19" s="5">
        <v>108840</v>
      </c>
    </row>
    <row r="20" spans="1:4" ht="21.75" customHeight="1">
      <c r="A20" s="3">
        <v>4229902</v>
      </c>
      <c r="B20" s="4">
        <v>1</v>
      </c>
      <c r="C20" s="12" t="s">
        <v>29</v>
      </c>
      <c r="D20" s="5">
        <v>235566</v>
      </c>
    </row>
    <row r="21" spans="1:4" ht="68.25" customHeight="1">
      <c r="A21" s="10"/>
      <c r="B21" s="11"/>
      <c r="C21" s="14" t="s">
        <v>26</v>
      </c>
      <c r="D21" s="21">
        <f>SUM(D22:D25)</f>
        <v>101342</v>
      </c>
    </row>
    <row r="22" spans="1:4" ht="15.75">
      <c r="A22" s="3">
        <v>4249902</v>
      </c>
      <c r="B22" s="4">
        <v>1</v>
      </c>
      <c r="C22" s="12" t="s">
        <v>10</v>
      </c>
      <c r="D22" s="5">
        <v>68800</v>
      </c>
    </row>
    <row r="23" spans="1:4" ht="15.75">
      <c r="A23" s="3">
        <v>5201301</v>
      </c>
      <c r="B23" s="4">
        <v>5</v>
      </c>
      <c r="C23" s="12" t="s">
        <v>11</v>
      </c>
      <c r="D23" s="5">
        <v>15118</v>
      </c>
    </row>
    <row r="24" spans="1:4" ht="15.75">
      <c r="A24" s="3">
        <v>4249903</v>
      </c>
      <c r="B24" s="4">
        <v>1</v>
      </c>
      <c r="C24" s="12" t="s">
        <v>12</v>
      </c>
      <c r="D24" s="5">
        <v>11815</v>
      </c>
    </row>
    <row r="25" spans="1:4" ht="15.75">
      <c r="A25" s="3">
        <v>5201302</v>
      </c>
      <c r="B25" s="4">
        <v>5</v>
      </c>
      <c r="C25" s="12" t="s">
        <v>12</v>
      </c>
      <c r="D25" s="5">
        <v>5609</v>
      </c>
    </row>
    <row r="26" spans="1:4" ht="63">
      <c r="A26" s="3"/>
      <c r="B26" s="4"/>
      <c r="C26" s="14" t="s">
        <v>27</v>
      </c>
      <c r="D26" s="21">
        <f>D27+D28+D29</f>
        <v>11607</v>
      </c>
    </row>
    <row r="27" spans="1:4" ht="31.5">
      <c r="A27" s="3">
        <v>4219901</v>
      </c>
      <c r="B27" s="4">
        <v>1</v>
      </c>
      <c r="C27" s="12" t="s">
        <v>30</v>
      </c>
      <c r="D27" s="5">
        <v>2770</v>
      </c>
    </row>
    <row r="28" spans="1:4" ht="15.75">
      <c r="A28" s="3">
        <v>4229901</v>
      </c>
      <c r="B28" s="4">
        <v>1</v>
      </c>
      <c r="C28" s="12" t="s">
        <v>31</v>
      </c>
      <c r="D28" s="5">
        <v>8417</v>
      </c>
    </row>
    <row r="29" spans="1:4" ht="15.75">
      <c r="A29" s="3">
        <v>4249901</v>
      </c>
      <c r="B29" s="4">
        <v>1</v>
      </c>
      <c r="C29" s="12" t="s">
        <v>10</v>
      </c>
      <c r="D29" s="5">
        <v>420</v>
      </c>
    </row>
    <row r="30" spans="1:4" s="15" customFormat="1" ht="63">
      <c r="A30" s="10"/>
      <c r="B30" s="11"/>
      <c r="C30" s="14" t="s">
        <v>13</v>
      </c>
      <c r="D30" s="21">
        <f>D31+D32+D35</f>
        <v>238965</v>
      </c>
    </row>
    <row r="31" spans="1:4" s="15" customFormat="1" ht="15.75">
      <c r="A31" s="3">
        <v>5190210</v>
      </c>
      <c r="B31" s="4">
        <v>500</v>
      </c>
      <c r="C31" s="12" t="s">
        <v>32</v>
      </c>
      <c r="D31" s="5">
        <v>36774</v>
      </c>
    </row>
    <row r="32" spans="1:4" ht="31.5">
      <c r="A32" s="3"/>
      <c r="B32" s="4"/>
      <c r="C32" s="12" t="s">
        <v>15</v>
      </c>
      <c r="D32" s="5">
        <f>D33+D34</f>
        <v>65642</v>
      </c>
    </row>
    <row r="33" spans="1:4" ht="15.75">
      <c r="A33" s="3">
        <v>5019901</v>
      </c>
      <c r="B33" s="4">
        <v>1</v>
      </c>
      <c r="C33" s="12" t="s">
        <v>34</v>
      </c>
      <c r="D33" s="5">
        <v>30236</v>
      </c>
    </row>
    <row r="34" spans="1:4" ht="15.75">
      <c r="A34" s="3">
        <v>5079902</v>
      </c>
      <c r="B34" s="4">
        <v>1</v>
      </c>
      <c r="C34" s="12" t="s">
        <v>35</v>
      </c>
      <c r="D34" s="5">
        <v>35406</v>
      </c>
    </row>
    <row r="35" spans="1:4" ht="31.5">
      <c r="A35" s="3"/>
      <c r="B35" s="4"/>
      <c r="C35" s="12" t="s">
        <v>33</v>
      </c>
      <c r="D35" s="5">
        <f>SUM(D36:D42)</f>
        <v>136549</v>
      </c>
    </row>
    <row r="36" spans="1:4" ht="63">
      <c r="A36" s="3"/>
      <c r="B36" s="4"/>
      <c r="C36" s="18" t="s">
        <v>16</v>
      </c>
      <c r="D36" s="5">
        <v>1270</v>
      </c>
    </row>
    <row r="37" spans="1:4" ht="31.5">
      <c r="A37" s="3"/>
      <c r="B37" s="4"/>
      <c r="C37" s="18" t="s">
        <v>17</v>
      </c>
      <c r="D37" s="5">
        <v>32316</v>
      </c>
    </row>
    <row r="38" spans="1:4" ht="94.5">
      <c r="A38" s="3"/>
      <c r="B38" s="4"/>
      <c r="C38" s="18" t="s">
        <v>18</v>
      </c>
      <c r="D38" s="5">
        <v>60</v>
      </c>
    </row>
    <row r="39" spans="1:4" ht="63.75" customHeight="1">
      <c r="A39" s="3"/>
      <c r="B39" s="4"/>
      <c r="C39" s="18" t="s">
        <v>19</v>
      </c>
      <c r="D39" s="5">
        <v>5309</v>
      </c>
    </row>
    <row r="40" spans="1:4" ht="63">
      <c r="A40" s="3"/>
      <c r="B40" s="4"/>
      <c r="C40" s="18" t="s">
        <v>20</v>
      </c>
      <c r="D40" s="5">
        <v>52696</v>
      </c>
    </row>
    <row r="41" spans="1:4" ht="46.5" customHeight="1">
      <c r="A41" s="3"/>
      <c r="B41" s="4"/>
      <c r="C41" s="18" t="s">
        <v>21</v>
      </c>
      <c r="D41" s="5">
        <v>44861</v>
      </c>
    </row>
    <row r="42" spans="1:4" ht="110.25">
      <c r="A42" s="3"/>
      <c r="B42" s="4"/>
      <c r="C42" s="19" t="s">
        <v>2</v>
      </c>
      <c r="D42" s="5">
        <v>37</v>
      </c>
    </row>
    <row r="43" spans="1:4" ht="63">
      <c r="A43" s="3">
        <v>5190211</v>
      </c>
      <c r="B43" s="4">
        <v>500</v>
      </c>
      <c r="C43" s="29" t="s">
        <v>36</v>
      </c>
      <c r="D43" s="5">
        <v>2829</v>
      </c>
    </row>
    <row r="44" spans="1:4" ht="63">
      <c r="A44" s="3">
        <v>5190214</v>
      </c>
      <c r="B44" s="4">
        <v>79</v>
      </c>
      <c r="C44" s="29" t="s">
        <v>37</v>
      </c>
      <c r="D44" s="5">
        <v>2184</v>
      </c>
    </row>
    <row r="45" spans="1:4" ht="49.5" customHeight="1">
      <c r="A45" s="3">
        <v>5190215</v>
      </c>
      <c r="B45" s="4">
        <v>79</v>
      </c>
      <c r="C45" s="29" t="s">
        <v>38</v>
      </c>
      <c r="D45" s="5">
        <v>3670</v>
      </c>
    </row>
    <row r="46" spans="1:4" ht="68.25" customHeight="1">
      <c r="A46" s="3">
        <v>4700200</v>
      </c>
      <c r="B46" s="4">
        <v>1</v>
      </c>
      <c r="C46" s="29" t="s">
        <v>39</v>
      </c>
      <c r="D46" s="5">
        <v>6448</v>
      </c>
    </row>
    <row r="47" spans="1:4" ht="31.5">
      <c r="A47" s="3">
        <v>5190203</v>
      </c>
      <c r="B47" s="4">
        <v>500</v>
      </c>
      <c r="C47" s="12" t="s">
        <v>5</v>
      </c>
      <c r="D47" s="5">
        <v>1110</v>
      </c>
    </row>
    <row r="48" spans="1:4" ht="47.25">
      <c r="A48" s="3">
        <v>5195001</v>
      </c>
      <c r="B48" s="4">
        <v>6</v>
      </c>
      <c r="C48" s="12" t="s">
        <v>22</v>
      </c>
      <c r="D48" s="5">
        <v>11093</v>
      </c>
    </row>
    <row r="49" spans="1:4" ht="47.25">
      <c r="A49" s="3">
        <v>5195002</v>
      </c>
      <c r="B49" s="4">
        <v>6</v>
      </c>
      <c r="C49" s="12" t="s">
        <v>40</v>
      </c>
      <c r="D49" s="5">
        <v>14015</v>
      </c>
    </row>
    <row r="50" spans="1:4" ht="47.25">
      <c r="A50" s="3">
        <v>5195003</v>
      </c>
      <c r="B50" s="4">
        <v>6</v>
      </c>
      <c r="C50" s="12" t="s">
        <v>41</v>
      </c>
      <c r="D50" s="5">
        <v>17249</v>
      </c>
    </row>
    <row r="51" spans="1:4" ht="47.25">
      <c r="A51" s="3">
        <v>5195004</v>
      </c>
      <c r="B51" s="4">
        <v>6</v>
      </c>
      <c r="C51" s="12" t="s">
        <v>42</v>
      </c>
      <c r="D51" s="5">
        <v>32153</v>
      </c>
    </row>
    <row r="52" spans="1:4" ht="48.75" customHeight="1">
      <c r="A52" s="3">
        <v>5190206</v>
      </c>
      <c r="B52" s="4">
        <v>500</v>
      </c>
      <c r="C52" s="12" t="s">
        <v>43</v>
      </c>
      <c r="D52" s="5">
        <v>7373</v>
      </c>
    </row>
    <row r="53" spans="1:4" ht="47.25">
      <c r="A53" s="8">
        <v>5054800</v>
      </c>
      <c r="B53" s="9">
        <v>5</v>
      </c>
      <c r="C53" s="13" t="s">
        <v>23</v>
      </c>
      <c r="D53" s="6">
        <v>7077</v>
      </c>
    </row>
    <row r="54" spans="1:4" ht="47.25">
      <c r="A54" s="8">
        <v>5053702</v>
      </c>
      <c r="B54" s="9">
        <v>5</v>
      </c>
      <c r="C54" s="13" t="s">
        <v>44</v>
      </c>
      <c r="D54" s="6">
        <v>3281</v>
      </c>
    </row>
    <row r="55" spans="1:4" ht="63">
      <c r="A55" s="8">
        <v>5201000</v>
      </c>
      <c r="B55" s="9">
        <v>5</v>
      </c>
      <c r="C55" s="13" t="s">
        <v>45</v>
      </c>
      <c r="D55" s="6">
        <v>2227</v>
      </c>
    </row>
    <row r="56" spans="1:4" ht="47.25">
      <c r="A56" s="8">
        <v>5160130</v>
      </c>
      <c r="B56" s="9">
        <v>8</v>
      </c>
      <c r="C56" s="13" t="s">
        <v>24</v>
      </c>
      <c r="D56" s="6">
        <v>51755</v>
      </c>
    </row>
    <row r="57" spans="1:4" ht="15.75">
      <c r="A57" s="34"/>
      <c r="B57" s="35"/>
      <c r="C57" s="36"/>
      <c r="D57" s="37"/>
    </row>
    <row r="58" ht="15.75">
      <c r="A58" s="1" t="s">
        <v>46</v>
      </c>
    </row>
  </sheetData>
  <sheetProtection/>
  <mergeCells count="1">
    <mergeCell ref="A7:D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zoomScalePageLayoutView="0" workbookViewId="0" topLeftCell="A19">
      <selection activeCell="A10" sqref="A10:IV10"/>
    </sheetView>
  </sheetViews>
  <sheetFormatPr defaultColWidth="9.140625" defaultRowHeight="12.75"/>
  <cols>
    <col min="1" max="1" width="9.8515625" style="1" bestFit="1" customWidth="1"/>
    <col min="2" max="2" width="7.28125" style="1" customWidth="1"/>
    <col min="3" max="3" width="65.57421875" style="16" customWidth="1"/>
    <col min="4" max="4" width="9.421875" style="1" customWidth="1"/>
    <col min="5" max="16384" width="9.140625" style="1" customWidth="1"/>
  </cols>
  <sheetData>
    <row r="1" spans="3:4" ht="15.75">
      <c r="C1" s="31" t="s">
        <v>50</v>
      </c>
      <c r="D1" s="33"/>
    </row>
    <row r="2" spans="3:4" ht="15.75">
      <c r="C2" s="32"/>
      <c r="D2" s="33"/>
    </row>
    <row r="3" spans="3:4" ht="15.75">
      <c r="C3" s="32"/>
      <c r="D3" s="33"/>
    </row>
    <row r="4" spans="3:4" ht="15.75">
      <c r="C4" s="32"/>
      <c r="D4" s="33"/>
    </row>
    <row r="5" spans="3:4" ht="15.75">
      <c r="C5" s="32"/>
      <c r="D5" s="33"/>
    </row>
    <row r="6" spans="3:4" ht="18" customHeight="1">
      <c r="C6" s="32"/>
      <c r="D6" s="33"/>
    </row>
    <row r="7" spans="1:4" ht="15.75" customHeight="1">
      <c r="A7" s="38" t="s">
        <v>53</v>
      </c>
      <c r="B7" s="39"/>
      <c r="C7" s="39"/>
      <c r="D7" s="39"/>
    </row>
    <row r="8" spans="1:4" ht="15.75" customHeight="1">
      <c r="A8" s="39"/>
      <c r="B8" s="39"/>
      <c r="C8" s="39"/>
      <c r="D8" s="39"/>
    </row>
    <row r="9" spans="1:4" ht="51" customHeight="1">
      <c r="A9" s="39"/>
      <c r="B9" s="39"/>
      <c r="C9" s="39"/>
      <c r="D9" s="39"/>
    </row>
    <row r="10" ht="16.5" thickBot="1">
      <c r="D10" s="7" t="s">
        <v>48</v>
      </c>
    </row>
    <row r="11" spans="1:4" ht="16.5" thickBot="1">
      <c r="A11" s="25" t="s">
        <v>3</v>
      </c>
      <c r="B11" s="26" t="s">
        <v>4</v>
      </c>
      <c r="C11" s="27" t="s">
        <v>0</v>
      </c>
      <c r="D11" s="28" t="s">
        <v>47</v>
      </c>
    </row>
    <row r="12" spans="1:4" ht="15.75">
      <c r="A12" s="22"/>
      <c r="B12" s="22"/>
      <c r="C12" s="23" t="s">
        <v>1</v>
      </c>
      <c r="D12" s="24">
        <f>D14+D54+D53+D55</f>
        <v>803411</v>
      </c>
    </row>
    <row r="13" spans="1:4" ht="15.75">
      <c r="A13" s="2"/>
      <c r="B13" s="2"/>
      <c r="C13" s="17" t="s">
        <v>6</v>
      </c>
      <c r="D13" s="2"/>
    </row>
    <row r="14" spans="1:4" ht="33.75" customHeight="1">
      <c r="A14" s="2"/>
      <c r="B14" s="2"/>
      <c r="C14" s="17" t="s">
        <v>7</v>
      </c>
      <c r="D14" s="20">
        <f>SUM(D15+D16+D18+D17+D21+D26+D30+D43+D44+D45+D46+D47+D48+D49+D50+D51+D52+D56)</f>
        <v>791627</v>
      </c>
    </row>
    <row r="15" spans="1:4" ht="47.25">
      <c r="A15" s="3">
        <v>5190202</v>
      </c>
      <c r="B15" s="4">
        <v>500</v>
      </c>
      <c r="C15" s="12" t="s">
        <v>8</v>
      </c>
      <c r="D15" s="5">
        <v>841</v>
      </c>
    </row>
    <row r="16" spans="1:4" ht="47.25" customHeight="1">
      <c r="A16" s="3">
        <v>5190209</v>
      </c>
      <c r="B16" s="4">
        <v>500</v>
      </c>
      <c r="C16" s="12" t="s">
        <v>14</v>
      </c>
      <c r="D16" s="5">
        <v>2516</v>
      </c>
    </row>
    <row r="17" spans="1:4" ht="63">
      <c r="A17" s="3">
        <v>5190204</v>
      </c>
      <c r="B17" s="4">
        <v>500</v>
      </c>
      <c r="C17" s="12" t="s">
        <v>25</v>
      </c>
      <c r="D17" s="5">
        <v>882</v>
      </c>
    </row>
    <row r="18" spans="1:4" ht="79.5" customHeight="1">
      <c r="A18" s="3"/>
      <c r="B18" s="4"/>
      <c r="C18" s="14" t="s">
        <v>9</v>
      </c>
      <c r="D18" s="21">
        <f>D19+D20</f>
        <v>322476</v>
      </c>
    </row>
    <row r="19" spans="1:4" ht="34.5" customHeight="1">
      <c r="A19" s="3">
        <v>4219902</v>
      </c>
      <c r="B19" s="4">
        <v>1</v>
      </c>
      <c r="C19" s="12" t="s">
        <v>28</v>
      </c>
      <c r="D19" s="5">
        <v>101940</v>
      </c>
    </row>
    <row r="20" spans="1:4" ht="21.75" customHeight="1">
      <c r="A20" s="3">
        <v>4229902</v>
      </c>
      <c r="B20" s="4">
        <v>1</v>
      </c>
      <c r="C20" s="12" t="s">
        <v>29</v>
      </c>
      <c r="D20" s="5">
        <v>220536</v>
      </c>
    </row>
    <row r="21" spans="1:4" ht="68.25" customHeight="1">
      <c r="A21" s="10"/>
      <c r="B21" s="11"/>
      <c r="C21" s="14" t="s">
        <v>26</v>
      </c>
      <c r="D21" s="21">
        <f>SUM(D22:D25)</f>
        <v>94739</v>
      </c>
    </row>
    <row r="22" spans="1:4" ht="15.75">
      <c r="A22" s="3">
        <v>4249902</v>
      </c>
      <c r="B22" s="4">
        <v>1</v>
      </c>
      <c r="C22" s="12" t="s">
        <v>10</v>
      </c>
      <c r="D22" s="5">
        <v>64419</v>
      </c>
    </row>
    <row r="23" spans="1:4" ht="15.75">
      <c r="A23" s="3">
        <v>5201301</v>
      </c>
      <c r="B23" s="4">
        <v>5</v>
      </c>
      <c r="C23" s="12" t="s">
        <v>11</v>
      </c>
      <c r="D23" s="5">
        <v>14006</v>
      </c>
    </row>
    <row r="24" spans="1:4" ht="15.75">
      <c r="A24" s="3">
        <v>4249903</v>
      </c>
      <c r="B24" s="4">
        <v>1</v>
      </c>
      <c r="C24" s="12" t="s">
        <v>12</v>
      </c>
      <c r="D24" s="5">
        <v>11062</v>
      </c>
    </row>
    <row r="25" spans="1:4" ht="15.75">
      <c r="A25" s="3">
        <v>5201302</v>
      </c>
      <c r="B25" s="4">
        <v>5</v>
      </c>
      <c r="C25" s="12" t="s">
        <v>12</v>
      </c>
      <c r="D25" s="5">
        <v>5252</v>
      </c>
    </row>
    <row r="26" spans="1:4" ht="63">
      <c r="A26" s="3"/>
      <c r="B26" s="4"/>
      <c r="C26" s="14" t="s">
        <v>27</v>
      </c>
      <c r="D26" s="21">
        <f>D27+D28+D29</f>
        <v>10898</v>
      </c>
    </row>
    <row r="27" spans="1:4" ht="31.5">
      <c r="A27" s="3">
        <v>4219901</v>
      </c>
      <c r="B27" s="4">
        <v>1</v>
      </c>
      <c r="C27" s="12" t="s">
        <v>30</v>
      </c>
      <c r="D27" s="5">
        <v>2595</v>
      </c>
    </row>
    <row r="28" spans="1:4" ht="15.75">
      <c r="A28" s="3">
        <v>4229901</v>
      </c>
      <c r="B28" s="4">
        <v>1</v>
      </c>
      <c r="C28" s="12" t="s">
        <v>31</v>
      </c>
      <c r="D28" s="5">
        <v>7913</v>
      </c>
    </row>
    <row r="29" spans="1:4" ht="15.75">
      <c r="A29" s="3">
        <v>4249901</v>
      </c>
      <c r="B29" s="4">
        <v>1</v>
      </c>
      <c r="C29" s="12" t="s">
        <v>10</v>
      </c>
      <c r="D29" s="5">
        <v>390</v>
      </c>
    </row>
    <row r="30" spans="1:4" s="15" customFormat="1" ht="63">
      <c r="A30" s="10"/>
      <c r="B30" s="11"/>
      <c r="C30" s="14" t="s">
        <v>13</v>
      </c>
      <c r="D30" s="21">
        <f>D31+D32+D35</f>
        <v>222565</v>
      </c>
    </row>
    <row r="31" spans="1:4" s="15" customFormat="1" ht="15.75">
      <c r="A31" s="3">
        <v>5190210</v>
      </c>
      <c r="B31" s="4">
        <v>500</v>
      </c>
      <c r="C31" s="12" t="s">
        <v>32</v>
      </c>
      <c r="D31" s="5">
        <v>33247</v>
      </c>
    </row>
    <row r="32" spans="1:4" ht="31.5">
      <c r="A32" s="3"/>
      <c r="B32" s="4"/>
      <c r="C32" s="12" t="s">
        <v>15</v>
      </c>
      <c r="D32" s="5">
        <f>D33+D34</f>
        <v>61463</v>
      </c>
    </row>
    <row r="33" spans="1:4" ht="15.75">
      <c r="A33" s="3">
        <v>5019901</v>
      </c>
      <c r="B33" s="4">
        <v>1</v>
      </c>
      <c r="C33" s="12" t="s">
        <v>34</v>
      </c>
      <c r="D33" s="5">
        <v>28311</v>
      </c>
    </row>
    <row r="34" spans="1:4" ht="15.75">
      <c r="A34" s="3">
        <v>5079902</v>
      </c>
      <c r="B34" s="4">
        <v>1</v>
      </c>
      <c r="C34" s="12" t="s">
        <v>35</v>
      </c>
      <c r="D34" s="5">
        <v>33152</v>
      </c>
    </row>
    <row r="35" spans="1:4" ht="31.5">
      <c r="A35" s="3"/>
      <c r="B35" s="4"/>
      <c r="C35" s="12" t="s">
        <v>33</v>
      </c>
      <c r="D35" s="5">
        <f>SUM(D36:D42)</f>
        <v>127855</v>
      </c>
    </row>
    <row r="36" spans="1:4" ht="63">
      <c r="A36" s="3"/>
      <c r="B36" s="4"/>
      <c r="C36" s="18" t="s">
        <v>16</v>
      </c>
      <c r="D36" s="5">
        <v>1189</v>
      </c>
    </row>
    <row r="37" spans="1:4" ht="31.5">
      <c r="A37" s="3"/>
      <c r="B37" s="4"/>
      <c r="C37" s="18" t="s">
        <v>17</v>
      </c>
      <c r="D37" s="5">
        <v>30258</v>
      </c>
    </row>
    <row r="38" spans="1:4" ht="94.5">
      <c r="A38" s="3"/>
      <c r="B38" s="4"/>
      <c r="C38" s="18" t="s">
        <v>18</v>
      </c>
      <c r="D38" s="5">
        <v>56</v>
      </c>
    </row>
    <row r="39" spans="1:4" ht="63.75" customHeight="1">
      <c r="A39" s="3"/>
      <c r="B39" s="4"/>
      <c r="C39" s="18" t="s">
        <v>19</v>
      </c>
      <c r="D39" s="5">
        <v>4971</v>
      </c>
    </row>
    <row r="40" spans="1:4" ht="63">
      <c r="A40" s="3"/>
      <c r="B40" s="4"/>
      <c r="C40" s="18" t="s">
        <v>20</v>
      </c>
      <c r="D40" s="5">
        <v>49341</v>
      </c>
    </row>
    <row r="41" spans="1:4" ht="46.5" customHeight="1">
      <c r="A41" s="3"/>
      <c r="B41" s="4"/>
      <c r="C41" s="18" t="s">
        <v>21</v>
      </c>
      <c r="D41" s="5">
        <v>42005</v>
      </c>
    </row>
    <row r="42" spans="1:4" ht="110.25">
      <c r="A42" s="3"/>
      <c r="B42" s="4"/>
      <c r="C42" s="19" t="s">
        <v>2</v>
      </c>
      <c r="D42" s="5">
        <v>35</v>
      </c>
    </row>
    <row r="43" spans="1:4" ht="63">
      <c r="A43" s="3">
        <v>5190211</v>
      </c>
      <c r="B43" s="4">
        <v>500</v>
      </c>
      <c r="C43" s="29" t="s">
        <v>36</v>
      </c>
      <c r="D43" s="5">
        <v>2557</v>
      </c>
    </row>
    <row r="44" spans="1:4" ht="63">
      <c r="A44" s="3">
        <v>5190214</v>
      </c>
      <c r="B44" s="4">
        <v>79</v>
      </c>
      <c r="C44" s="29" t="s">
        <v>37</v>
      </c>
      <c r="D44" s="5">
        <v>2045</v>
      </c>
    </row>
    <row r="45" spans="1:4" ht="49.5" customHeight="1">
      <c r="A45" s="3">
        <v>5190215</v>
      </c>
      <c r="B45" s="4">
        <v>79</v>
      </c>
      <c r="C45" s="29" t="s">
        <v>38</v>
      </c>
      <c r="D45" s="5">
        <v>3436</v>
      </c>
    </row>
    <row r="46" spans="1:4" ht="68.25" customHeight="1">
      <c r="A46" s="3">
        <v>4700200</v>
      </c>
      <c r="B46" s="4">
        <v>1</v>
      </c>
      <c r="C46" s="29" t="s">
        <v>39</v>
      </c>
      <c r="D46" s="5">
        <v>6037</v>
      </c>
    </row>
    <row r="47" spans="1:4" ht="31.5">
      <c r="A47" s="3">
        <v>5190203</v>
      </c>
      <c r="B47" s="4">
        <v>500</v>
      </c>
      <c r="C47" s="12" t="s">
        <v>5</v>
      </c>
      <c r="D47" s="5">
        <v>1039</v>
      </c>
    </row>
    <row r="48" spans="1:4" ht="47.25">
      <c r="A48" s="3">
        <v>5195001</v>
      </c>
      <c r="B48" s="4">
        <v>6</v>
      </c>
      <c r="C48" s="12" t="s">
        <v>22</v>
      </c>
      <c r="D48" s="5">
        <v>10387</v>
      </c>
    </row>
    <row r="49" spans="1:4" ht="47.25">
      <c r="A49" s="3">
        <v>5195002</v>
      </c>
      <c r="B49" s="4">
        <v>6</v>
      </c>
      <c r="C49" s="12" t="s">
        <v>40</v>
      </c>
      <c r="D49" s="5">
        <v>13123</v>
      </c>
    </row>
    <row r="50" spans="1:4" ht="47.25">
      <c r="A50" s="3">
        <v>5195003</v>
      </c>
      <c r="B50" s="4">
        <v>6</v>
      </c>
      <c r="C50" s="12" t="s">
        <v>41</v>
      </c>
      <c r="D50" s="5">
        <v>16151</v>
      </c>
    </row>
    <row r="51" spans="1:4" ht="47.25">
      <c r="A51" s="3">
        <v>5195004</v>
      </c>
      <c r="B51" s="4">
        <v>6</v>
      </c>
      <c r="C51" s="12" t="s">
        <v>42</v>
      </c>
      <c r="D51" s="5">
        <v>30106</v>
      </c>
    </row>
    <row r="52" spans="1:4" ht="48.75" customHeight="1">
      <c r="A52" s="3">
        <v>5190206</v>
      </c>
      <c r="B52" s="4">
        <v>500</v>
      </c>
      <c r="C52" s="12" t="s">
        <v>43</v>
      </c>
      <c r="D52" s="5">
        <v>6665</v>
      </c>
    </row>
    <row r="53" spans="1:4" ht="47.25">
      <c r="A53" s="8">
        <v>5054800</v>
      </c>
      <c r="B53" s="9">
        <v>5</v>
      </c>
      <c r="C53" s="13" t="s">
        <v>23</v>
      </c>
      <c r="D53" s="6">
        <v>6627</v>
      </c>
    </row>
    <row r="54" spans="1:4" ht="47.25">
      <c r="A54" s="8">
        <v>5053702</v>
      </c>
      <c r="B54" s="9">
        <v>5</v>
      </c>
      <c r="C54" s="13" t="s">
        <v>44</v>
      </c>
      <c r="D54" s="6">
        <v>3072</v>
      </c>
    </row>
    <row r="55" spans="1:4" ht="63">
      <c r="A55" s="8">
        <v>5201000</v>
      </c>
      <c r="B55" s="9">
        <v>5</v>
      </c>
      <c r="C55" s="13" t="s">
        <v>45</v>
      </c>
      <c r="D55" s="6">
        <v>2085</v>
      </c>
    </row>
    <row r="56" spans="1:4" ht="47.25">
      <c r="A56" s="8">
        <v>5160130</v>
      </c>
      <c r="B56" s="9">
        <v>8</v>
      </c>
      <c r="C56" s="13" t="s">
        <v>24</v>
      </c>
      <c r="D56" s="6">
        <v>45164</v>
      </c>
    </row>
    <row r="57" spans="1:4" ht="15.75">
      <c r="A57" s="34"/>
      <c r="B57" s="35"/>
      <c r="C57" s="36"/>
      <c r="D57" s="37"/>
    </row>
    <row r="58" ht="15.75">
      <c r="A58" s="1" t="s">
        <v>46</v>
      </c>
    </row>
  </sheetData>
  <sheetProtection/>
  <mergeCells count="1">
    <mergeCell ref="A7:D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SheetLayoutView="100" zoomScalePageLayoutView="0" workbookViewId="0" topLeftCell="A19">
      <selection activeCell="C16" sqref="C16"/>
    </sheetView>
  </sheetViews>
  <sheetFormatPr defaultColWidth="9.140625" defaultRowHeight="12.75"/>
  <cols>
    <col min="1" max="1" width="9.8515625" style="1" bestFit="1" customWidth="1"/>
    <col min="2" max="2" width="7.28125" style="1" customWidth="1"/>
    <col min="3" max="3" width="65.57421875" style="16" customWidth="1"/>
    <col min="4" max="4" width="9.421875" style="1" customWidth="1"/>
    <col min="5" max="16384" width="9.140625" style="1" customWidth="1"/>
  </cols>
  <sheetData>
    <row r="1" ht="16.5" customHeight="1">
      <c r="C1" s="31" t="s">
        <v>51</v>
      </c>
    </row>
    <row r="2" ht="15.75" customHeight="1"/>
    <row r="3" ht="21.75" customHeight="1"/>
    <row r="6" ht="16.5" customHeight="1"/>
    <row r="7" spans="1:4" ht="15.75" customHeight="1">
      <c r="A7" s="38" t="s">
        <v>52</v>
      </c>
      <c r="B7" s="39"/>
      <c r="C7" s="39"/>
      <c r="D7" s="39"/>
    </row>
    <row r="8" spans="1:4" ht="15.75" customHeight="1">
      <c r="A8" s="39"/>
      <c r="B8" s="39"/>
      <c r="C8" s="39"/>
      <c r="D8" s="39"/>
    </row>
    <row r="9" spans="1:4" ht="52.5" customHeight="1">
      <c r="A9" s="39"/>
      <c r="B9" s="39"/>
      <c r="C9" s="39"/>
      <c r="D9" s="39"/>
    </row>
    <row r="10" ht="16.5" thickBot="1">
      <c r="D10" s="7" t="s">
        <v>48</v>
      </c>
    </row>
    <row r="11" spans="1:4" ht="16.5" thickBot="1">
      <c r="A11" s="25" t="s">
        <v>3</v>
      </c>
      <c r="B11" s="26" t="s">
        <v>4</v>
      </c>
      <c r="C11" s="27" t="s">
        <v>0</v>
      </c>
      <c r="D11" s="28" t="s">
        <v>47</v>
      </c>
    </row>
    <row r="12" spans="1:4" ht="15.75">
      <c r="A12" s="22"/>
      <c r="B12" s="22"/>
      <c r="C12" s="23" t="s">
        <v>1</v>
      </c>
      <c r="D12" s="24">
        <f>D14+D54+D53+D55</f>
        <v>740782</v>
      </c>
    </row>
    <row r="13" spans="1:4" ht="15.75">
      <c r="A13" s="2"/>
      <c r="B13" s="2"/>
      <c r="C13" s="17" t="s">
        <v>6</v>
      </c>
      <c r="D13" s="2"/>
    </row>
    <row r="14" spans="1:4" ht="33.75" customHeight="1">
      <c r="A14" s="2"/>
      <c r="B14" s="2"/>
      <c r="C14" s="17" t="s">
        <v>7</v>
      </c>
      <c r="D14" s="20">
        <f>SUM(D15+D16+D18+D17+D21+D26+D30+D43+D44+D45+D46+D47+D48+D49+D50+D51+D52+D56)</f>
        <v>729779</v>
      </c>
    </row>
    <row r="15" spans="1:4" ht="47.25">
      <c r="A15" s="3">
        <v>5190202</v>
      </c>
      <c r="B15" s="4">
        <v>500</v>
      </c>
      <c r="C15" s="12" t="s">
        <v>8</v>
      </c>
      <c r="D15" s="5">
        <v>846</v>
      </c>
    </row>
    <row r="16" spans="1:4" ht="47.25" customHeight="1">
      <c r="A16" s="3">
        <v>5190209</v>
      </c>
      <c r="B16" s="4">
        <v>500</v>
      </c>
      <c r="C16" s="12" t="s">
        <v>14</v>
      </c>
      <c r="D16" s="5">
        <v>2154</v>
      </c>
    </row>
    <row r="17" spans="1:4" ht="63">
      <c r="A17" s="3">
        <v>5190204</v>
      </c>
      <c r="B17" s="4">
        <v>500</v>
      </c>
      <c r="C17" s="12" t="s">
        <v>25</v>
      </c>
      <c r="D17" s="5">
        <v>824</v>
      </c>
    </row>
    <row r="18" spans="1:4" ht="79.5" customHeight="1">
      <c r="A18" s="3"/>
      <c r="B18" s="4"/>
      <c r="C18" s="14" t="s">
        <v>9</v>
      </c>
      <c r="D18" s="21">
        <f>D19+D20</f>
        <v>301099</v>
      </c>
    </row>
    <row r="19" spans="1:4" ht="34.5" customHeight="1">
      <c r="A19" s="3">
        <v>4219902</v>
      </c>
      <c r="B19" s="4">
        <v>1</v>
      </c>
      <c r="C19" s="12" t="s">
        <v>28</v>
      </c>
      <c r="D19" s="5">
        <v>94311</v>
      </c>
    </row>
    <row r="20" spans="1:4" ht="21.75" customHeight="1">
      <c r="A20" s="3">
        <v>4229902</v>
      </c>
      <c r="B20" s="4">
        <v>1</v>
      </c>
      <c r="C20" s="12" t="s">
        <v>29</v>
      </c>
      <c r="D20" s="5">
        <v>206788</v>
      </c>
    </row>
    <row r="21" spans="1:4" ht="68.25" customHeight="1">
      <c r="A21" s="10"/>
      <c r="B21" s="11"/>
      <c r="C21" s="14" t="s">
        <v>26</v>
      </c>
      <c r="D21" s="21">
        <f>SUM(D22:D25)</f>
        <v>88370</v>
      </c>
    </row>
    <row r="22" spans="1:4" ht="15.75">
      <c r="A22" s="3">
        <v>4249902</v>
      </c>
      <c r="B22" s="4">
        <v>1</v>
      </c>
      <c r="C22" s="12" t="s">
        <v>10</v>
      </c>
      <c r="D22" s="5">
        <v>60149</v>
      </c>
    </row>
    <row r="23" spans="1:4" ht="15.75">
      <c r="A23" s="3">
        <v>5201301</v>
      </c>
      <c r="B23" s="4">
        <v>5</v>
      </c>
      <c r="C23" s="12" t="s">
        <v>11</v>
      </c>
      <c r="D23" s="5">
        <v>12988</v>
      </c>
    </row>
    <row r="24" spans="1:4" ht="15.75">
      <c r="A24" s="3">
        <v>4249903</v>
      </c>
      <c r="B24" s="4">
        <v>1</v>
      </c>
      <c r="C24" s="12" t="s">
        <v>12</v>
      </c>
      <c r="D24" s="5">
        <v>10329</v>
      </c>
    </row>
    <row r="25" spans="1:4" ht="15.75">
      <c r="A25" s="3">
        <v>5201302</v>
      </c>
      <c r="B25" s="4">
        <v>5</v>
      </c>
      <c r="C25" s="12" t="s">
        <v>12</v>
      </c>
      <c r="D25" s="5">
        <v>4904</v>
      </c>
    </row>
    <row r="26" spans="1:4" ht="63">
      <c r="A26" s="3"/>
      <c r="B26" s="4"/>
      <c r="C26" s="14" t="s">
        <v>27</v>
      </c>
      <c r="D26" s="21">
        <f>D27+D28+D29</f>
        <v>10598</v>
      </c>
    </row>
    <row r="27" spans="1:4" ht="31.5">
      <c r="A27" s="3">
        <v>4219901</v>
      </c>
      <c r="B27" s="4">
        <v>1</v>
      </c>
      <c r="C27" s="12" t="s">
        <v>30</v>
      </c>
      <c r="D27" s="5">
        <v>2523</v>
      </c>
    </row>
    <row r="28" spans="1:4" ht="15.75">
      <c r="A28" s="3">
        <v>4229901</v>
      </c>
      <c r="B28" s="4">
        <v>1</v>
      </c>
      <c r="C28" s="12" t="s">
        <v>31</v>
      </c>
      <c r="D28" s="5">
        <v>7697</v>
      </c>
    </row>
    <row r="29" spans="1:4" ht="15.75">
      <c r="A29" s="3">
        <v>4249901</v>
      </c>
      <c r="B29" s="4">
        <v>1</v>
      </c>
      <c r="C29" s="12" t="s">
        <v>10</v>
      </c>
      <c r="D29" s="5">
        <v>378</v>
      </c>
    </row>
    <row r="30" spans="1:4" s="15" customFormat="1" ht="63">
      <c r="A30" s="10"/>
      <c r="B30" s="11"/>
      <c r="C30" s="14" t="s">
        <v>13</v>
      </c>
      <c r="D30" s="21">
        <f>D31+D32+D35</f>
        <v>205228</v>
      </c>
    </row>
    <row r="31" spans="1:4" s="15" customFormat="1" ht="15.75">
      <c r="A31" s="3">
        <v>5190210</v>
      </c>
      <c r="B31" s="4">
        <v>500</v>
      </c>
      <c r="C31" s="12" t="s">
        <v>32</v>
      </c>
      <c r="D31" s="5">
        <v>28461</v>
      </c>
    </row>
    <row r="32" spans="1:4" ht="31.5">
      <c r="A32" s="3"/>
      <c r="B32" s="4"/>
      <c r="C32" s="12" t="s">
        <v>15</v>
      </c>
      <c r="D32" s="5">
        <f>D33+D34</f>
        <v>57388</v>
      </c>
    </row>
    <row r="33" spans="1:4" ht="15.75">
      <c r="A33" s="3">
        <v>5019901</v>
      </c>
      <c r="B33" s="4">
        <v>1</v>
      </c>
      <c r="C33" s="12" t="s">
        <v>34</v>
      </c>
      <c r="D33" s="5">
        <v>26434</v>
      </c>
    </row>
    <row r="34" spans="1:4" ht="15.75">
      <c r="A34" s="3">
        <v>5079902</v>
      </c>
      <c r="B34" s="4">
        <v>1</v>
      </c>
      <c r="C34" s="12" t="s">
        <v>35</v>
      </c>
      <c r="D34" s="5">
        <v>30954</v>
      </c>
    </row>
    <row r="35" spans="1:4" ht="31.5">
      <c r="A35" s="3"/>
      <c r="B35" s="4"/>
      <c r="C35" s="12" t="s">
        <v>33</v>
      </c>
      <c r="D35" s="5">
        <f>SUM(D36:D42)</f>
        <v>119379</v>
      </c>
    </row>
    <row r="36" spans="1:4" ht="63">
      <c r="A36" s="3"/>
      <c r="B36" s="4"/>
      <c r="C36" s="18" t="s">
        <v>16</v>
      </c>
      <c r="D36" s="5">
        <v>1110</v>
      </c>
    </row>
    <row r="37" spans="1:4" ht="31.5">
      <c r="A37" s="3"/>
      <c r="B37" s="4"/>
      <c r="C37" s="18" t="s">
        <v>17</v>
      </c>
      <c r="D37" s="5">
        <v>28252</v>
      </c>
    </row>
    <row r="38" spans="1:4" ht="94.5">
      <c r="A38" s="3"/>
      <c r="B38" s="4"/>
      <c r="C38" s="18" t="s">
        <v>18</v>
      </c>
      <c r="D38" s="5">
        <v>52</v>
      </c>
    </row>
    <row r="39" spans="1:4" ht="63.75" customHeight="1">
      <c r="A39" s="3"/>
      <c r="B39" s="4"/>
      <c r="C39" s="18" t="s">
        <v>19</v>
      </c>
      <c r="D39" s="5">
        <v>4642</v>
      </c>
    </row>
    <row r="40" spans="1:4" ht="63">
      <c r="A40" s="3"/>
      <c r="B40" s="4"/>
      <c r="C40" s="18" t="s">
        <v>20</v>
      </c>
      <c r="D40" s="5">
        <v>46070</v>
      </c>
    </row>
    <row r="41" spans="1:4" ht="46.5" customHeight="1">
      <c r="A41" s="3"/>
      <c r="B41" s="4"/>
      <c r="C41" s="18" t="s">
        <v>21</v>
      </c>
      <c r="D41" s="5">
        <v>39220</v>
      </c>
    </row>
    <row r="42" spans="1:4" ht="110.25">
      <c r="A42" s="3"/>
      <c r="B42" s="4"/>
      <c r="C42" s="19" t="s">
        <v>2</v>
      </c>
      <c r="D42" s="5">
        <v>33</v>
      </c>
    </row>
    <row r="43" spans="1:4" ht="63">
      <c r="A43" s="3">
        <v>5190211</v>
      </c>
      <c r="B43" s="4">
        <v>500</v>
      </c>
      <c r="C43" s="29" t="s">
        <v>36</v>
      </c>
      <c r="D43" s="5">
        <v>2189</v>
      </c>
    </row>
    <row r="44" spans="1:4" ht="63">
      <c r="A44" s="3">
        <v>5190214</v>
      </c>
      <c r="B44" s="4">
        <v>79</v>
      </c>
      <c r="C44" s="29" t="s">
        <v>37</v>
      </c>
      <c r="D44" s="5">
        <v>1910</v>
      </c>
    </row>
    <row r="45" spans="1:4" ht="49.5" customHeight="1">
      <c r="A45" s="3">
        <v>5190215</v>
      </c>
      <c r="B45" s="4">
        <v>79</v>
      </c>
      <c r="C45" s="29" t="s">
        <v>38</v>
      </c>
      <c r="D45" s="5">
        <v>3208</v>
      </c>
    </row>
    <row r="46" spans="1:4" ht="68.25" customHeight="1">
      <c r="A46" s="3">
        <v>4700200</v>
      </c>
      <c r="B46" s="4">
        <v>1</v>
      </c>
      <c r="C46" s="29" t="s">
        <v>39</v>
      </c>
      <c r="D46" s="5">
        <v>5637</v>
      </c>
    </row>
    <row r="47" spans="1:4" ht="31.5">
      <c r="A47" s="3">
        <v>5190203</v>
      </c>
      <c r="B47" s="4">
        <v>500</v>
      </c>
      <c r="C47" s="12" t="s">
        <v>5</v>
      </c>
      <c r="D47" s="5">
        <v>970</v>
      </c>
    </row>
    <row r="48" spans="1:4" ht="47.25">
      <c r="A48" s="3">
        <v>5195001</v>
      </c>
      <c r="B48" s="4">
        <v>6</v>
      </c>
      <c r="C48" s="12" t="s">
        <v>22</v>
      </c>
      <c r="D48" s="5">
        <v>9698</v>
      </c>
    </row>
    <row r="49" spans="1:4" ht="47.25">
      <c r="A49" s="3">
        <v>5195002</v>
      </c>
      <c r="B49" s="4">
        <v>6</v>
      </c>
      <c r="C49" s="12" t="s">
        <v>40</v>
      </c>
      <c r="D49" s="5">
        <v>12253</v>
      </c>
    </row>
    <row r="50" spans="1:4" ht="47.25">
      <c r="A50" s="3">
        <v>5195003</v>
      </c>
      <c r="B50" s="4">
        <v>6</v>
      </c>
      <c r="C50" s="12" t="s">
        <v>41</v>
      </c>
      <c r="D50" s="5">
        <v>15080</v>
      </c>
    </row>
    <row r="51" spans="1:4" ht="47.25">
      <c r="A51" s="3">
        <v>5195004</v>
      </c>
      <c r="B51" s="4">
        <v>6</v>
      </c>
      <c r="C51" s="12" t="s">
        <v>42</v>
      </c>
      <c r="D51" s="5">
        <v>28110</v>
      </c>
    </row>
    <row r="52" spans="1:4" ht="48.75" customHeight="1">
      <c r="A52" s="3">
        <v>5190206</v>
      </c>
      <c r="B52" s="4">
        <v>500</v>
      </c>
      <c r="C52" s="12" t="s">
        <v>43</v>
      </c>
      <c r="D52" s="5">
        <v>5706</v>
      </c>
    </row>
    <row r="53" spans="1:4" ht="47.25">
      <c r="A53" s="8">
        <v>5054800</v>
      </c>
      <c r="B53" s="9">
        <v>5</v>
      </c>
      <c r="C53" s="13" t="s">
        <v>23</v>
      </c>
      <c r="D53" s="6">
        <v>6188</v>
      </c>
    </row>
    <row r="54" spans="1:4" ht="47.25">
      <c r="A54" s="8">
        <v>5053702</v>
      </c>
      <c r="B54" s="9">
        <v>5</v>
      </c>
      <c r="C54" s="13" t="s">
        <v>44</v>
      </c>
      <c r="D54" s="6">
        <v>2868</v>
      </c>
    </row>
    <row r="55" spans="1:4" ht="63">
      <c r="A55" s="8">
        <v>5201000</v>
      </c>
      <c r="B55" s="9">
        <v>5</v>
      </c>
      <c r="C55" s="13" t="s">
        <v>45</v>
      </c>
      <c r="D55" s="6">
        <v>1947</v>
      </c>
    </row>
    <row r="56" spans="1:4" ht="47.25">
      <c r="A56" s="8">
        <v>5160130</v>
      </c>
      <c r="B56" s="9">
        <v>8</v>
      </c>
      <c r="C56" s="13" t="s">
        <v>24</v>
      </c>
      <c r="D56" s="6">
        <v>35899</v>
      </c>
    </row>
    <row r="57" spans="1:4" ht="15.75">
      <c r="A57" s="34"/>
      <c r="B57" s="35"/>
      <c r="C57" s="36"/>
      <c r="D57" s="37"/>
    </row>
    <row r="58" spans="1:4" ht="15.75">
      <c r="A58" s="1" t="s">
        <v>46</v>
      </c>
      <c r="D58" s="30"/>
    </row>
  </sheetData>
  <sheetProtection/>
  <mergeCells count="1">
    <mergeCell ref="A7:D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Дарья Михайловна</cp:lastModifiedBy>
  <cp:lastPrinted>2007-12-12T13:05:09Z</cp:lastPrinted>
  <dcterms:created xsi:type="dcterms:W3CDTF">1996-10-08T23:32:33Z</dcterms:created>
  <dcterms:modified xsi:type="dcterms:W3CDTF">2007-12-12T13:06:07Z</dcterms:modified>
  <cp:category/>
  <cp:version/>
  <cp:contentType/>
  <cp:contentStatus/>
</cp:coreProperties>
</file>